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<sst xmlns="http://schemas.openxmlformats.org/spreadsheetml/2006/main" count="151" uniqueCount="94">
  <si>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</si>
  <si>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</si>
  <si>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</si>
  <si>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</si>
  <si>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</si>
  <si>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</si>
  <si>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</si>
  <si>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</si>
  <si>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</si>
  <si>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</si>
  <si>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</si>
  <si>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</si>
  <si>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</si>
  <si>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</si>
  <si>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</si>
  <si>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</si>
  <si>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</si>
  <si>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</si>
  <si>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</si>
  <si>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</si>
  <si>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</si>
  <si>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</si>
  <si>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</si>
  <si>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</si>
  <si>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</si>
  <si>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</si>
  <si>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</si>
  <si>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</si>
  <si>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</si>
  <si>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</si>
  <si>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</si>
  <si>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</si>
  <si>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</si>
  <si>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</si>
  <si>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</si>
  <si>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</si>
  <si>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</si>
  <si>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</si>
  <si>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</si>
  <si>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</si>
  <si>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</si>
  <si>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</si>
  <si>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</si>
  <si>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</si>
  <si>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</si>
  <si>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</si>
  <si>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</si>
  <si>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</si>
  <si>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</si>
  <si>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</si>
  <si>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</si>
  <si>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</si>
  <si>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</si>
  <si>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</si>
  <si>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</si>
  <si>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</si>
  <si>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</si>
  <si>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</si>
  <si>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</si>
  <si>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</si>
  <si>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</si>
  <si>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</si>
  <si>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</si>
  <si>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</si>
  <si>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</si>
  <si>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</si>
  <si>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</si>
  <si>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</si>
  <si>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</si>
  <si>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</si>
  <si>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</si>
  <si>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</si>
  <si>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</si>
  <si>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</si>
  <si>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</si>
  <si>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</si>
  <si>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</si>
  <si>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</si>
  <si>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</si>
  <si>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</si>
  <si>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</si>
  <si>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</si>
  <si>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</si>
  <si>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</si>
  <si>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</si>
  <si>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</si>
  <si>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</si>
  <si>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Porto Alegre - RS</t>
  </si>
  <si>
    <t>JBN3C34</t>
  </si>
  <si>
    <t>22/09/2025 a 23/09/2025</t>
  </si>
  <si>
    <t>Verani Belusso Bacchi</t>
  </si>
  <si>
    <t>007.256.870-45</t>
  </si>
  <si>
    <t>O vereador Verani foi a Porto Alegre com os demais vereadores e acompanhando o executivo</t>
  </si>
  <si>
    <t>protocolar projetos em busca de investimentos para Tapejara-RS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</si>
</sst>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="" xmlns:a16="http://schemas.microsoft.com/office/drawing/2014/main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="" xmlns:a16="http://schemas.microsoft.com/office/drawing/2014/main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="" xmlns:a16="http://schemas.microsoft.com/office/drawing/2014/main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="" xmlns:a16="http://schemas.microsoft.com/office/drawing/2014/main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</row>
    <row r="5" spans="2:11" ht="15" customHeight="1" x14ac:dyDescent="0.25">
      <c r="B5" s="40" t="s">
        <v>83</v>
      </c>
      <c r="C5" s="40"/>
      <c r="D5" s="40"/>
      <c r="E5" s="40"/>
      <c r="F5" s="40"/>
      <c r="G5" s="40"/>
      <c r="H5" s="40"/>
      <c r="I5" s="40"/>
      <c r="J5" s="40"/>
      <c r="K5" s="40"/>
    </row>
    <row r="6" spans="2:11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</row>
    <row r="7" spans="2:11" x14ac:dyDescent="0.25">
      <c r="B7" s="40"/>
      <c r="C7" s="40"/>
      <c r="D7" s="40"/>
      <c r="E7" s="40"/>
      <c r="F7" s="40"/>
      <c r="G7" s="40"/>
      <c r="H7" s="40"/>
      <c r="I7" s="40"/>
      <c r="J7" s="40"/>
      <c r="K7" s="40"/>
    </row>
    <row r="9" spans="2:11" x14ac:dyDescent="0.25">
      <c r="B9" s="3" t="s">
        <v>1</v>
      </c>
      <c r="C9" s="3"/>
      <c r="E9" s="41"/>
      <c r="F9" s="41"/>
      <c r="G9" s="41"/>
      <c r="H9" s="41"/>
      <c r="I9" s="41"/>
      <c r="J9" s="41"/>
      <c r="K9" s="41"/>
    </row>
    <row r="10" spans="2:11" x14ac:dyDescent="0.25">
      <c r="B10" s="3" t="s">
        <v>2</v>
      </c>
      <c r="C10" s="3"/>
      <c r="E10" s="41"/>
      <c r="F10" s="41"/>
      <c r="G10" s="42"/>
      <c r="H10" s="42"/>
      <c r="I10" s="42"/>
      <c r="J10" s="41"/>
      <c r="K10" s="41"/>
    </row>
    <row r="11" spans="2:11" x14ac:dyDescent="0.25">
      <c r="B11" s="3" t="s">
        <v>21</v>
      </c>
      <c r="C11" s="3"/>
      <c r="E11" s="44"/>
      <c r="F11" s="45"/>
      <c r="G11" s="49" t="s">
        <v>3</v>
      </c>
      <c r="H11" s="50"/>
      <c r="I11" s="51"/>
      <c r="J11" s="45"/>
      <c r="K11" s="46"/>
    </row>
    <row r="12" spans="2:11" x14ac:dyDescent="0.25">
      <c r="B12" s="3" t="s">
        <v>4</v>
      </c>
      <c r="C12" s="3"/>
      <c r="E12" s="41"/>
      <c r="F12" s="41"/>
      <c r="G12" s="55"/>
      <c r="H12" s="55"/>
      <c r="I12" s="55"/>
      <c r="J12" s="41"/>
      <c r="K12" s="41"/>
    </row>
    <row r="13" spans="2:11" x14ac:dyDescent="0.25">
      <c r="B13" s="3" t="s">
        <v>5</v>
      </c>
      <c r="C13" s="3"/>
      <c r="E13" s="41"/>
      <c r="F13" s="41"/>
      <c r="G13" s="41"/>
      <c r="H13" s="41"/>
      <c r="I13" s="41"/>
      <c r="J13" s="41"/>
      <c r="K13" s="41"/>
    </row>
    <row r="14" spans="2:11" x14ac:dyDescent="0.25">
      <c r="B14" s="3" t="s">
        <v>6</v>
      </c>
      <c r="C14" s="3"/>
      <c r="E14" s="41"/>
      <c r="F14" s="41"/>
      <c r="G14" s="41"/>
      <c r="H14" s="41"/>
      <c r="I14" s="41"/>
      <c r="J14" s="41"/>
      <c r="K14" s="41"/>
    </row>
    <row r="15" spans="2:11" x14ac:dyDescent="0.25">
      <c r="B15" s="3" t="s">
        <v>22</v>
      </c>
      <c r="C15" s="3"/>
      <c r="E15" s="47"/>
      <c r="F15" s="48"/>
    </row>
    <row r="17" spans="2:11" x14ac:dyDescent="0.25">
      <c r="B17" s="3" t="s">
        <v>7</v>
      </c>
    </row>
    <row r="18" spans="2:11" x14ac:dyDescent="0.25">
      <c r="B18" s="52"/>
      <c r="C18" s="53"/>
      <c r="D18" s="53"/>
      <c r="E18" s="53"/>
      <c r="F18" s="53"/>
      <c r="G18" s="53"/>
      <c r="H18" s="53"/>
      <c r="I18" s="53"/>
      <c r="J18" s="53"/>
      <c r="K18" s="54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2"/>
      <c r="C21" s="53"/>
      <c r="D21" s="53"/>
      <c r="E21" s="53"/>
      <c r="F21" s="53"/>
      <c r="G21" s="53"/>
      <c r="H21" s="53"/>
      <c r="I21" s="53"/>
      <c r="J21" s="53"/>
      <c r="K21" s="54"/>
    </row>
    <row r="22" spans="2:11" x14ac:dyDescent="0.25">
      <c r="B22" s="52"/>
      <c r="C22" s="53"/>
      <c r="D22" s="53"/>
      <c r="E22" s="53"/>
      <c r="F22" s="53"/>
      <c r="G22" s="53"/>
      <c r="H22" s="53"/>
      <c r="I22" s="53"/>
      <c r="J22" s="53"/>
      <c r="K22" s="54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6"/>
      <c r="E39" s="56"/>
      <c r="F39" s="56"/>
      <c r="G39" s="56"/>
      <c r="H39" s="56"/>
      <c r="I39" s="56"/>
      <c r="J39" s="56"/>
      <c r="K39" s="56"/>
    </row>
    <row r="47" spans="2:11" x14ac:dyDescent="0.25">
      <c r="C47" s="57"/>
      <c r="D47" s="57"/>
      <c r="E47" s="57"/>
      <c r="F47" s="57"/>
      <c r="G47" s="57"/>
      <c r="H47" s="57"/>
      <c r="I47" s="57"/>
      <c r="J47" s="57"/>
      <c r="K47" s="57"/>
    </row>
    <row r="48" spans="2:11" x14ac:dyDescent="0.25">
      <c r="B48" s="43" t="s">
        <v>20</v>
      </c>
      <c r="C48" s="43"/>
      <c r="D48" s="43"/>
      <c r="E48" s="43"/>
      <c r="F48" s="43"/>
      <c r="G48" s="43"/>
      <c r="H48" s="43"/>
      <c r="I48" s="43"/>
      <c r="J48" s="43"/>
      <c r="K48" s="43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C47:K47"/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39" t="s">
        <v>47</v>
      </c>
      <c r="B1" s="39"/>
      <c r="C1" s="39"/>
      <c r="D1" s="39"/>
      <c r="E1" s="39"/>
      <c r="F1" s="39"/>
      <c r="G1" s="39"/>
      <c r="H1" s="39"/>
      <c r="I1" s="39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63"/>
      <c r="E3" s="64"/>
      <c r="F3" s="64"/>
      <c r="G3" s="64"/>
      <c r="H3" s="64"/>
      <c r="I3" s="6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1"/>
      <c r="G4" s="41"/>
      <c r="H4" s="41"/>
      <c r="I4" s="4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69" t="s">
        <v>31</v>
      </c>
      <c r="H5" s="70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58"/>
      <c r="I6" s="5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1"/>
      <c r="E7" s="41"/>
      <c r="F7" s="41"/>
      <c r="G7" s="41"/>
      <c r="H7" s="41"/>
      <c r="I7" s="4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66" t="s">
        <v>81</v>
      </c>
      <c r="B9" s="66"/>
      <c r="C9" s="66"/>
      <c r="D9" s="66"/>
      <c r="E9" s="66"/>
      <c r="F9" s="66"/>
      <c r="G9" s="66"/>
      <c r="H9" s="66"/>
      <c r="I9" s="66"/>
      <c r="L9" s="9"/>
      <c r="M9" s="9"/>
      <c r="N9" s="29"/>
      <c r="O9" s="107" t="s">
        <v>74</v>
      </c>
      <c r="P9" s="107"/>
      <c r="Q9" s="107"/>
      <c r="R9" s="29"/>
      <c r="S9" s="29"/>
      <c r="W9" s="29"/>
    </row>
    <row r="10" spans="1:23" x14ac:dyDescent="0.25">
      <c r="A10" s="67" t="s">
        <v>35</v>
      </c>
      <c r="B10" s="6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115" t="s">
        <v>69</v>
      </c>
      <c r="P10" s="115"/>
      <c r="Q10" s="115"/>
      <c r="R10" s="29"/>
      <c r="S10" s="29"/>
      <c r="W10" s="29"/>
    </row>
    <row r="11" spans="1:23" x14ac:dyDescent="0.25">
      <c r="A11" s="44"/>
      <c r="B11" s="46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108" t="s">
        <v>70</v>
      </c>
      <c r="P11" s="109"/>
      <c r="Q11" s="110"/>
      <c r="R11" s="29"/>
      <c r="S11" s="29"/>
      <c r="W11" s="29"/>
    </row>
    <row r="12" spans="1:23" x14ac:dyDescent="0.25">
      <c r="A12" s="44"/>
      <c r="B12" s="46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111"/>
      <c r="P12" s="112"/>
      <c r="Q12" s="113"/>
      <c r="R12" s="29"/>
      <c r="S12" s="29"/>
      <c r="W12" s="29"/>
    </row>
    <row r="13" spans="1:23" ht="15" customHeight="1" x14ac:dyDescent="0.25">
      <c r="A13" s="44"/>
      <c r="B13" s="46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98" t="s">
        <v>71</v>
      </c>
      <c r="P13" s="99"/>
      <c r="Q13" s="100"/>
      <c r="R13" s="29"/>
      <c r="S13" s="29"/>
      <c r="W13" s="29"/>
    </row>
    <row r="14" spans="1:23" x14ac:dyDescent="0.25">
      <c r="A14" s="44"/>
      <c r="B14" s="46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104"/>
      <c r="P14" s="105"/>
      <c r="Q14" s="106"/>
      <c r="R14" s="29"/>
      <c r="S14" s="29"/>
      <c r="W14" s="29"/>
    </row>
    <row r="15" spans="1:23" x14ac:dyDescent="0.25">
      <c r="A15" s="44"/>
      <c r="B15" s="46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114" t="s">
        <v>72</v>
      </c>
      <c r="P15" s="114"/>
      <c r="Q15" s="114"/>
      <c r="R15" s="9"/>
      <c r="S15" s="9"/>
      <c r="W15" s="9"/>
    </row>
    <row r="16" spans="1:23" ht="15" customHeight="1" x14ac:dyDescent="0.25">
      <c r="A16" s="44"/>
      <c r="B16" s="46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114"/>
      <c r="P16" s="114"/>
      <c r="Q16" s="114"/>
      <c r="R16" s="9"/>
      <c r="S16" s="9"/>
      <c r="W16" s="9"/>
    </row>
    <row r="17" spans="1:23" x14ac:dyDescent="0.25">
      <c r="A17" s="44"/>
      <c r="B17" s="46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114"/>
      <c r="P17" s="114"/>
      <c r="Q17" s="11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98" t="s">
        <v>73</v>
      </c>
      <c r="P18" s="99"/>
      <c r="Q18" s="10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101"/>
      <c r="P19" s="102"/>
      <c r="Q19" s="103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104"/>
      <c r="P20" s="105"/>
      <c r="Q20" s="106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4"/>
      <c r="B28" s="46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89" t="s">
        <v>79</v>
      </c>
      <c r="B29" s="90"/>
      <c r="C29" s="91"/>
      <c r="D29" s="38">
        <f>SUM(C11:F28)</f>
        <v>0</v>
      </c>
      <c r="E29" s="61" t="s">
        <v>80</v>
      </c>
      <c r="F29" s="62"/>
      <c r="G29" s="38">
        <f>SUM(G11:G28)</f>
        <v>0</v>
      </c>
      <c r="H29" s="26"/>
      <c r="I29" s="14"/>
    </row>
    <row r="30" spans="1:23" x14ac:dyDescent="0.25">
      <c r="A30" s="83" t="s">
        <v>44</v>
      </c>
      <c r="B30" s="84"/>
      <c r="C30" s="92"/>
      <c r="D30" s="92"/>
      <c r="E30" s="92"/>
      <c r="F30" s="92"/>
      <c r="G30" s="92"/>
      <c r="H30" s="92"/>
      <c r="I30" s="25"/>
    </row>
    <row r="31" spans="1:23" x14ac:dyDescent="0.25">
      <c r="A31" s="85"/>
      <c r="B31" s="86"/>
      <c r="C31" s="92"/>
      <c r="D31" s="92"/>
      <c r="E31" s="92"/>
      <c r="F31" s="92"/>
      <c r="G31" s="92"/>
      <c r="H31" s="92"/>
      <c r="I31" s="25"/>
    </row>
    <row r="32" spans="1:23" x14ac:dyDescent="0.25">
      <c r="A32" s="85"/>
      <c r="B32" s="86"/>
      <c r="C32" s="92"/>
      <c r="D32" s="92"/>
      <c r="E32" s="92"/>
      <c r="F32" s="92"/>
      <c r="G32" s="92"/>
      <c r="H32" s="92"/>
      <c r="I32" s="25"/>
    </row>
    <row r="33" spans="1:11" x14ac:dyDescent="0.25">
      <c r="A33" s="87"/>
      <c r="B33" s="88"/>
      <c r="C33" s="92"/>
      <c r="D33" s="92"/>
      <c r="E33" s="92"/>
      <c r="F33" s="92"/>
      <c r="G33" s="92"/>
      <c r="H33" s="92"/>
      <c r="I33" s="25"/>
    </row>
    <row r="34" spans="1:11" ht="15.75" x14ac:dyDescent="0.25">
      <c r="A34" s="93" t="s">
        <v>49</v>
      </c>
      <c r="B34" s="94"/>
      <c r="C34" s="94"/>
      <c r="D34" s="94"/>
      <c r="E34" s="94"/>
      <c r="F34" s="94"/>
      <c r="G34" s="95"/>
      <c r="H34" s="96">
        <f>SUM(I11:I33)</f>
        <v>0</v>
      </c>
      <c r="I34" s="97"/>
    </row>
    <row r="35" spans="1:11" ht="15.75" x14ac:dyDescent="0.25">
      <c r="A35" s="76" t="s">
        <v>50</v>
      </c>
      <c r="B35" s="77"/>
      <c r="C35" s="77"/>
      <c r="D35" s="77"/>
      <c r="E35" s="77"/>
      <c r="F35" s="77"/>
      <c r="G35" s="78"/>
      <c r="H35" s="79">
        <v>0</v>
      </c>
      <c r="I35" s="80"/>
    </row>
    <row r="36" spans="1:11" ht="15.75" x14ac:dyDescent="0.25">
      <c r="A36" s="76" t="s">
        <v>51</v>
      </c>
      <c r="B36" s="77"/>
      <c r="C36" s="77"/>
      <c r="D36" s="77"/>
      <c r="E36" s="77"/>
      <c r="F36" s="77"/>
      <c r="G36" s="78"/>
      <c r="H36" s="81">
        <f>H34-H35</f>
        <v>0</v>
      </c>
      <c r="I36" s="82"/>
    </row>
    <row r="37" spans="1:11" x14ac:dyDescent="0.25">
      <c r="G37" s="60" t="str">
        <f>IF(H36&lt;0,"DEVOLVER AO MUNICÍPIO",IF(H36&gt;0,"RESSARCIR O SERVIDOR",""))</f>
        <v/>
      </c>
      <c r="H37" s="60"/>
      <c r="I37" s="6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72" t="s">
        <v>77</v>
      </c>
      <c r="B39" s="73"/>
      <c r="C39" s="73"/>
      <c r="D39" s="73"/>
      <c r="E39" s="73"/>
      <c r="F39" s="73"/>
      <c r="G39" s="73"/>
      <c r="H39" s="73"/>
      <c r="I39" s="74"/>
      <c r="J39" s="15"/>
      <c r="K39" s="15"/>
    </row>
    <row r="40" spans="1:11" x14ac:dyDescent="0.25">
      <c r="A40" s="72"/>
      <c r="B40" s="73"/>
      <c r="C40" s="73"/>
      <c r="D40" s="73"/>
      <c r="E40" s="73"/>
      <c r="F40" s="73"/>
      <c r="G40" s="73"/>
      <c r="H40" s="73"/>
      <c r="I40" s="74"/>
      <c r="J40" s="15"/>
      <c r="K40" s="15"/>
    </row>
    <row r="41" spans="1:11" x14ac:dyDescent="0.25">
      <c r="A41" s="75"/>
      <c r="B41" s="75"/>
      <c r="C41" s="75"/>
      <c r="D41" s="75"/>
      <c r="E41" s="75"/>
      <c r="F41" s="75"/>
      <c r="G41" s="75"/>
      <c r="H41" s="75"/>
      <c r="I41" s="75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6"/>
      <c r="E46" s="56"/>
      <c r="F46" s="56"/>
      <c r="G46" s="56"/>
      <c r="H46" s="56"/>
      <c r="I46" s="56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7"/>
      <c r="B50" s="57"/>
      <c r="C50" s="57"/>
      <c r="D50" s="57"/>
      <c r="E50" s="57"/>
      <c r="F50" s="57"/>
      <c r="G50" s="57"/>
      <c r="H50" s="57"/>
      <c r="I50" s="57"/>
    </row>
    <row r="51" spans="1:9" x14ac:dyDescent="0.25">
      <c r="A51" s="71" t="s">
        <v>20</v>
      </c>
      <c r="B51" s="71"/>
      <c r="C51" s="71"/>
      <c r="D51" s="71"/>
      <c r="E51" s="71"/>
      <c r="F51" s="71"/>
      <c r="G51" s="71"/>
      <c r="H51" s="71"/>
      <c r="I51" s="71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O9:Q9"/>
    <mergeCell ref="O11:Q12"/>
    <mergeCell ref="O13:Q14"/>
    <mergeCell ref="O15:Q17"/>
    <mergeCell ref="O10:Q10"/>
    <mergeCell ref="C33:H33"/>
    <mergeCell ref="A34:G34"/>
    <mergeCell ref="H34:I34"/>
    <mergeCell ref="C32:H32"/>
    <mergeCell ref="O18:Q20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workbookViewId="0">
      <selection activeCell="K20" sqref="K20:O20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39" t="s">
        <v>65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AC1" s="148" t="s">
        <v>66</v>
      </c>
      <c r="AD1" s="148"/>
      <c r="AE1" s="148"/>
      <c r="AF1" s="148"/>
      <c r="AG1" s="148" t="s">
        <v>63</v>
      </c>
      <c r="AH1" s="148"/>
      <c r="AI1" s="148"/>
      <c r="AJ1" s="148" t="s">
        <v>68</v>
      </c>
      <c r="AK1" s="148"/>
      <c r="AL1" s="148"/>
      <c r="AM1" s="148"/>
      <c r="AN1" s="148"/>
    </row>
    <row r="2" spans="2:40" ht="12" customHeight="1" x14ac:dyDescent="0.25"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</row>
    <row r="3" spans="2:40" x14ac:dyDescent="0.25">
      <c r="B3" s="3" t="s">
        <v>52</v>
      </c>
      <c r="H3" s="117">
        <v>38</v>
      </c>
      <c r="I3" s="117"/>
      <c r="J3" s="117"/>
      <c r="K3" s="117"/>
      <c r="L3" s="2" t="str">
        <f ca="1">"/"&amp;YEAR(TODAY())</f>
        <v>/2025</v>
      </c>
      <c r="AC3" s="150" t="s">
        <v>75</v>
      </c>
      <c r="AD3" s="150"/>
      <c r="AE3" s="150"/>
      <c r="AF3" s="150"/>
      <c r="AG3" s="149">
        <v>200</v>
      </c>
      <c r="AH3" s="149"/>
      <c r="AI3" s="149"/>
      <c r="AJ3" s="149">
        <v>150</v>
      </c>
      <c r="AK3" s="149"/>
      <c r="AL3" s="149"/>
      <c r="AM3" s="149"/>
      <c r="AN3" s="149"/>
    </row>
    <row r="4" spans="2:40" x14ac:dyDescent="0.25">
      <c r="B4" s="3" t="s">
        <v>53</v>
      </c>
      <c r="C4" s="2" t="s">
        <v>54</v>
      </c>
      <c r="H4" s="41" t="s">
        <v>84</v>
      </c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AC4" s="150" t="s">
        <v>76</v>
      </c>
      <c r="AD4" s="150"/>
      <c r="AE4" s="150"/>
      <c r="AF4" s="150"/>
      <c r="AG4" s="149">
        <v>700</v>
      </c>
      <c r="AH4" s="149"/>
      <c r="AI4" s="149"/>
      <c r="AJ4" s="149">
        <v>500</v>
      </c>
      <c r="AK4" s="149"/>
      <c r="AL4" s="149"/>
      <c r="AM4" s="149"/>
      <c r="AN4" s="149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18" t="s">
        <v>89</v>
      </c>
      <c r="I6" s="118"/>
      <c r="J6" s="118"/>
      <c r="K6" s="118"/>
      <c r="L6" s="118"/>
      <c r="M6" s="118"/>
      <c r="AC6" s="107" t="s">
        <v>74</v>
      </c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</row>
    <row r="7" spans="2:40" x14ac:dyDescent="0.25">
      <c r="B7" s="3"/>
      <c r="AC7" s="115" t="s">
        <v>69</v>
      </c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</row>
    <row r="8" spans="2:40" ht="15" customHeight="1" x14ac:dyDescent="0.25">
      <c r="B8" s="2" t="s">
        <v>59</v>
      </c>
      <c r="E8" s="41" t="s">
        <v>90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AC8" s="146" t="s">
        <v>70</v>
      </c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</row>
    <row r="9" spans="2:40" x14ac:dyDescent="0.25">
      <c r="B9" s="2" t="s">
        <v>60</v>
      </c>
      <c r="E9" s="63" t="s">
        <v>91</v>
      </c>
      <c r="F9" s="64"/>
      <c r="G9" s="64"/>
      <c r="H9" s="64"/>
      <c r="I9" s="64"/>
      <c r="J9" s="64"/>
      <c r="K9" s="65"/>
      <c r="L9" s="136" t="s">
        <v>61</v>
      </c>
      <c r="M9" s="137"/>
      <c r="N9" s="138"/>
      <c r="O9" s="63" t="s">
        <v>85</v>
      </c>
      <c r="P9" s="64"/>
      <c r="Q9" s="64"/>
      <c r="R9" s="64"/>
      <c r="S9" s="64"/>
      <c r="T9" s="64"/>
      <c r="U9" s="64"/>
      <c r="V9" s="64"/>
      <c r="W9" s="65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</row>
    <row r="10" spans="2:40" ht="15" customHeight="1" x14ac:dyDescent="0.25">
      <c r="B10" s="2" t="s">
        <v>62</v>
      </c>
      <c r="E10" s="41" t="s">
        <v>87</v>
      </c>
      <c r="F10" s="41"/>
      <c r="G10" s="41"/>
      <c r="H10" s="41"/>
      <c r="I10" s="41"/>
      <c r="J10" s="41"/>
      <c r="K10" s="41"/>
      <c r="L10" s="41"/>
      <c r="M10" s="41"/>
      <c r="N10" s="41"/>
      <c r="O10" s="135" t="s">
        <v>31</v>
      </c>
      <c r="P10" s="135"/>
      <c r="Q10" s="135"/>
      <c r="R10" s="135"/>
      <c r="S10" s="41" t="s">
        <v>88</v>
      </c>
      <c r="T10" s="41"/>
      <c r="U10" s="41"/>
      <c r="V10" s="41"/>
      <c r="W10" s="41"/>
      <c r="AC10" s="147" t="s">
        <v>71</v>
      </c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</row>
    <row r="11" spans="2:40" ht="9.75" customHeight="1" x14ac:dyDescent="0.25"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</row>
    <row r="12" spans="2:40" ht="15" customHeight="1" x14ac:dyDescent="0.25">
      <c r="B12" s="116" t="s">
        <v>35</v>
      </c>
      <c r="C12" s="116"/>
      <c r="D12" s="116"/>
      <c r="E12" s="116" t="s">
        <v>58</v>
      </c>
      <c r="F12" s="116"/>
      <c r="G12" s="116"/>
      <c r="H12" s="116"/>
      <c r="I12" s="116"/>
      <c r="J12" s="116"/>
      <c r="K12" s="116" t="s">
        <v>40</v>
      </c>
      <c r="L12" s="116"/>
      <c r="M12" s="116"/>
      <c r="N12" s="116"/>
      <c r="O12" s="116"/>
      <c r="P12" s="116" t="s">
        <v>41</v>
      </c>
      <c r="Q12" s="116"/>
      <c r="R12" s="116"/>
      <c r="S12" s="116" t="s">
        <v>42</v>
      </c>
      <c r="T12" s="116"/>
      <c r="U12" s="116"/>
      <c r="V12" s="116"/>
      <c r="W12" s="116"/>
      <c r="AC12" s="114" t="s">
        <v>72</v>
      </c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</row>
    <row r="13" spans="2:40" x14ac:dyDescent="0.25">
      <c r="B13" s="118"/>
      <c r="C13" s="118"/>
      <c r="D13" s="118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119" t="s">
        <v>63</v>
      </c>
      <c r="Q13" s="119"/>
      <c r="R13" s="119"/>
      <c r="S13" s="120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20"/>
      <c r="U13" s="120"/>
      <c r="V13" s="120"/>
      <c r="W13" s="120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</row>
    <row r="14" spans="2:40" x14ac:dyDescent="0.25">
      <c r="B14" s="118"/>
      <c r="C14" s="118"/>
      <c r="D14" s="118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119" t="s">
        <v>63</v>
      </c>
      <c r="Q14" s="119"/>
      <c r="R14" s="119"/>
      <c r="S14" s="120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20"/>
      <c r="U14" s="120"/>
      <c r="V14" s="120"/>
      <c r="W14" s="120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</row>
    <row r="15" spans="2:40" ht="15" customHeight="1" x14ac:dyDescent="0.25">
      <c r="B15" s="118"/>
      <c r="C15" s="118"/>
      <c r="D15" s="118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119" t="s">
        <v>63</v>
      </c>
      <c r="Q15" s="119"/>
      <c r="R15" s="119"/>
      <c r="S15" s="120">
        <f t="shared" si="0"/>
        <v>0</v>
      </c>
      <c r="T15" s="120"/>
      <c r="U15" s="120"/>
      <c r="V15" s="120"/>
      <c r="W15" s="120"/>
      <c r="AC15" s="145" t="s">
        <v>73</v>
      </c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</row>
    <row r="16" spans="2:40" x14ac:dyDescent="0.25">
      <c r="B16" s="118"/>
      <c r="C16" s="118"/>
      <c r="D16" s="118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119" t="s">
        <v>63</v>
      </c>
      <c r="Q16" s="119"/>
      <c r="R16" s="119"/>
      <c r="S16" s="120">
        <f t="shared" si="0"/>
        <v>0</v>
      </c>
      <c r="T16" s="120"/>
      <c r="U16" s="120"/>
      <c r="V16" s="120"/>
      <c r="W16" s="120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</row>
    <row r="17" spans="2:40" x14ac:dyDescent="0.25">
      <c r="B17" s="118"/>
      <c r="C17" s="118"/>
      <c r="D17" s="118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119" t="s">
        <v>63</v>
      </c>
      <c r="Q17" s="119"/>
      <c r="R17" s="119"/>
      <c r="S17" s="120">
        <f t="shared" si="0"/>
        <v>0</v>
      </c>
      <c r="T17" s="120"/>
      <c r="U17" s="120"/>
      <c r="V17" s="120"/>
      <c r="W17" s="120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</row>
    <row r="18" spans="2:40" x14ac:dyDescent="0.25">
      <c r="B18" s="118"/>
      <c r="C18" s="118"/>
      <c r="D18" s="118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119" t="s">
        <v>86</v>
      </c>
      <c r="Q18" s="119"/>
      <c r="R18" s="119"/>
      <c r="S18" s="120">
        <f t="shared" si="0"/>
        <v>0</v>
      </c>
      <c r="T18" s="120"/>
      <c r="U18" s="120"/>
      <c r="V18" s="120"/>
      <c r="W18" s="120"/>
    </row>
    <row r="19" spans="2:40" x14ac:dyDescent="0.25">
      <c r="B19" s="118">
        <v>45922</v>
      </c>
      <c r="C19" s="118"/>
      <c r="D19" s="118"/>
      <c r="E19" s="92">
        <v>152.59</v>
      </c>
      <c r="F19" s="92"/>
      <c r="G19" s="92"/>
      <c r="H19" s="92"/>
      <c r="I19" s="92"/>
      <c r="J19" s="92"/>
      <c r="K19" s="92">
        <v>226</v>
      </c>
      <c r="L19" s="92"/>
      <c r="M19" s="92"/>
      <c r="N19" s="92"/>
      <c r="O19" s="92"/>
      <c r="P19" s="119" t="s">
        <v>43</v>
      </c>
      <c r="Q19" s="119"/>
      <c r="R19" s="119"/>
      <c r="S19" s="120">
        <f>IF(E19&lt;&gt;"",IF(P19&lt;&gt;"DF",IF(E19&lt;=150,E19,IF(E19&gt;150,150,0)),IF(E19&lt;=200,E19,IF(E19&gt;200,200,0))),0)+IF(K19&lt;&gt;"",IF(P19&lt;&gt;"DF",IF(K19&lt;=350,K19,IF(K19&gt;350,350,0)),IF(K19&lt;=500,K19,IF(K19&gt;500,500,0))),0)</f>
        <v>376</v>
      </c>
      <c r="T19" s="120"/>
      <c r="U19" s="120"/>
      <c r="V19" s="120"/>
      <c r="W19" s="120"/>
    </row>
    <row r="20" spans="2:40" x14ac:dyDescent="0.25">
      <c r="B20" s="118">
        <v>45923</v>
      </c>
      <c r="C20" s="118"/>
      <c r="D20" s="118"/>
      <c r="E20" s="92">
        <v>41</v>
      </c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119" t="s">
        <v>43</v>
      </c>
      <c r="Q20" s="119"/>
      <c r="R20" s="119"/>
      <c r="S20" s="120">
        <f t="shared" si="0"/>
        <v>41</v>
      </c>
      <c r="T20" s="120"/>
      <c r="U20" s="120"/>
      <c r="V20" s="120"/>
      <c r="W20" s="120"/>
    </row>
    <row r="21" spans="2:40" x14ac:dyDescent="0.25">
      <c r="B21" s="118"/>
      <c r="C21" s="118"/>
      <c r="D21" s="118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119" t="s">
        <v>43</v>
      </c>
      <c r="Q21" s="119"/>
      <c r="R21" s="119"/>
      <c r="S21" s="120">
        <f t="shared" si="0"/>
        <v>0</v>
      </c>
      <c r="T21" s="120"/>
      <c r="U21" s="120"/>
      <c r="V21" s="120"/>
      <c r="W21" s="120"/>
    </row>
    <row r="22" spans="2:40" x14ac:dyDescent="0.25">
      <c r="B22" s="118"/>
      <c r="C22" s="118"/>
      <c r="D22" s="118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119" t="s">
        <v>43</v>
      </c>
      <c r="Q22" s="119"/>
      <c r="R22" s="119"/>
      <c r="S22" s="120">
        <f t="shared" si="0"/>
        <v>0</v>
      </c>
      <c r="T22" s="120"/>
      <c r="U22" s="120"/>
      <c r="V22" s="120"/>
      <c r="W22" s="120"/>
    </row>
    <row r="23" spans="2:40" x14ac:dyDescent="0.25">
      <c r="B23" s="118"/>
      <c r="C23" s="118"/>
      <c r="D23" s="118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119" t="s">
        <v>43</v>
      </c>
      <c r="Q23" s="119"/>
      <c r="R23" s="119"/>
      <c r="S23" s="120">
        <f t="shared" si="0"/>
        <v>0</v>
      </c>
      <c r="T23" s="120"/>
      <c r="U23" s="120"/>
      <c r="V23" s="120"/>
      <c r="W23" s="120"/>
    </row>
    <row r="24" spans="2:40" x14ac:dyDescent="0.25">
      <c r="B24" s="118"/>
      <c r="C24" s="118"/>
      <c r="D24" s="118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119" t="s">
        <v>43</v>
      </c>
      <c r="Q24" s="119"/>
      <c r="R24" s="119"/>
      <c r="S24" s="120">
        <f t="shared" si="0"/>
        <v>0</v>
      </c>
      <c r="T24" s="120"/>
      <c r="U24" s="120"/>
      <c r="V24" s="120"/>
      <c r="W24" s="120"/>
    </row>
    <row r="25" spans="2:40" x14ac:dyDescent="0.25">
      <c r="B25" s="118"/>
      <c r="C25" s="118"/>
      <c r="D25" s="118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119" t="s">
        <v>43</v>
      </c>
      <c r="Q25" s="119"/>
      <c r="R25" s="119"/>
      <c r="S25" s="120">
        <f t="shared" si="0"/>
        <v>0</v>
      </c>
      <c r="T25" s="120"/>
      <c r="U25" s="120"/>
      <c r="V25" s="120"/>
      <c r="W25" s="120"/>
    </row>
    <row r="26" spans="2:40" x14ac:dyDescent="0.25">
      <c r="B26" s="118"/>
      <c r="C26" s="118"/>
      <c r="D26" s="118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119" t="s">
        <v>43</v>
      </c>
      <c r="Q26" s="119"/>
      <c r="R26" s="119"/>
      <c r="S26" s="120">
        <f t="shared" si="0"/>
        <v>0</v>
      </c>
      <c r="T26" s="120"/>
      <c r="U26" s="120"/>
      <c r="V26" s="120"/>
      <c r="W26" s="120"/>
    </row>
    <row r="27" spans="2:40" x14ac:dyDescent="0.25">
      <c r="B27" s="118"/>
      <c r="C27" s="118"/>
      <c r="D27" s="118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119" t="s">
        <v>43</v>
      </c>
      <c r="Q27" s="119"/>
      <c r="R27" s="119"/>
      <c r="S27" s="120">
        <f t="shared" si="0"/>
        <v>0</v>
      </c>
      <c r="T27" s="120"/>
      <c r="U27" s="120"/>
      <c r="V27" s="120"/>
      <c r="W27" s="120"/>
    </row>
    <row r="28" spans="2:40" x14ac:dyDescent="0.25">
      <c r="B28" s="89" t="s">
        <v>78</v>
      </c>
      <c r="C28" s="90"/>
      <c r="D28" s="91"/>
      <c r="E28" s="127">
        <f>SUM(E13:J27)</f>
        <v>193.59</v>
      </c>
      <c r="F28" s="127"/>
      <c r="G28" s="127"/>
      <c r="H28" s="127"/>
      <c r="I28" s="127"/>
      <c r="J28" s="127"/>
      <c r="K28" s="127">
        <f>SUM(K13:O27)</f>
        <v>226</v>
      </c>
      <c r="L28" s="127"/>
      <c r="M28" s="127"/>
      <c r="N28" s="127"/>
      <c r="O28" s="127"/>
      <c r="P28" s="130"/>
      <c r="Q28" s="128"/>
      <c r="R28" s="128"/>
      <c r="S28" s="128"/>
      <c r="T28" s="128"/>
      <c r="U28" s="128"/>
      <c r="V28" s="128"/>
      <c r="W28" s="129"/>
    </row>
    <row r="29" spans="2:40" x14ac:dyDescent="0.25">
      <c r="B29" s="83" t="s">
        <v>44</v>
      </c>
      <c r="C29" s="121"/>
      <c r="D29" s="84"/>
      <c r="E29" s="124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6"/>
      <c r="S29" s="92">
        <v>0</v>
      </c>
      <c r="T29" s="92"/>
      <c r="U29" s="92"/>
      <c r="V29" s="92"/>
      <c r="W29" s="92"/>
    </row>
    <row r="30" spans="2:40" x14ac:dyDescent="0.25">
      <c r="B30" s="85"/>
      <c r="C30" s="122"/>
      <c r="D30" s="86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92"/>
      <c r="T30" s="92"/>
      <c r="U30" s="92"/>
      <c r="V30" s="92"/>
      <c r="W30" s="92"/>
    </row>
    <row r="31" spans="2:40" x14ac:dyDescent="0.25">
      <c r="B31" s="85"/>
      <c r="C31" s="122"/>
      <c r="D31" s="86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92"/>
      <c r="T31" s="92"/>
      <c r="U31" s="92"/>
      <c r="V31" s="92"/>
      <c r="W31" s="92"/>
    </row>
    <row r="32" spans="2:40" x14ac:dyDescent="0.25">
      <c r="B32" s="87"/>
      <c r="C32" s="123"/>
      <c r="D32" s="88"/>
      <c r="E32" s="124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6"/>
      <c r="S32" s="92">
        <v>0</v>
      </c>
      <c r="T32" s="92"/>
      <c r="U32" s="92"/>
      <c r="V32" s="92"/>
      <c r="W32" s="92"/>
    </row>
    <row r="33" spans="2:23" ht="15.75" x14ac:dyDescent="0.25">
      <c r="B33" s="140" t="s">
        <v>49</v>
      </c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1">
        <f>SUM(S13:W32)</f>
        <v>417</v>
      </c>
      <c r="T33" s="141"/>
      <c r="U33" s="141"/>
      <c r="V33" s="141"/>
      <c r="W33" s="141"/>
    </row>
    <row r="34" spans="2:23" ht="15.75" x14ac:dyDescent="0.25">
      <c r="B34" s="143" t="s">
        <v>50</v>
      </c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39"/>
      <c r="T34" s="139"/>
      <c r="U34" s="139"/>
      <c r="V34" s="139"/>
      <c r="W34" s="139"/>
    </row>
    <row r="35" spans="2:23" ht="15.75" x14ac:dyDescent="0.25">
      <c r="B35" s="143" t="s">
        <v>51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4">
        <f>S33-S34</f>
        <v>417</v>
      </c>
      <c r="T35" s="144"/>
      <c r="U35" s="144"/>
      <c r="V35" s="144"/>
      <c r="W35" s="144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34" t="str">
        <f>IF(S35&lt;0,"DEVOLVER AO MUNICÍPIO",IF(S35&gt;0,"RESSARCIR O AGENTE POLÍTICO",""))</f>
        <v>RESSARCIR O AGENTE POLÍTICO</v>
      </c>
      <c r="Q36" s="134"/>
      <c r="R36" s="134"/>
      <c r="S36" s="134"/>
      <c r="T36" s="134"/>
      <c r="U36" s="134"/>
      <c r="V36" s="134"/>
      <c r="W36" s="134"/>
    </row>
    <row r="37" spans="2:23" x14ac:dyDescent="0.25">
      <c r="B37" s="2" t="s">
        <v>7</v>
      </c>
    </row>
    <row r="38" spans="2:23" x14ac:dyDescent="0.25">
      <c r="B38" s="75" t="s">
        <v>92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</row>
    <row r="39" spans="2:23" ht="15" customHeight="1" x14ac:dyDescent="0.25">
      <c r="B39" s="131" t="s">
        <v>93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3"/>
    </row>
    <row r="40" spans="2:23" x14ac:dyDescent="0.25">
      <c r="B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</row>
    <row r="41" spans="2:23" x14ac:dyDescent="0.25">
      <c r="B41" s="2" t="s">
        <v>64</v>
      </c>
    </row>
    <row r="42" spans="2:23" ht="15" customHeight="1" x14ac:dyDescent="0.25">
      <c r="B42" s="142" t="s">
        <v>82</v>
      </c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</row>
    <row r="43" spans="2:23" x14ac:dyDescent="0.25"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</row>
    <row r="44" spans="2:23" x14ac:dyDescent="0.25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</row>
    <row r="50" spans="2:23" x14ac:dyDescent="0.25"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</row>
    <row r="51" spans="2:23" x14ac:dyDescent="0.25">
      <c r="B51" s="71" t="s">
        <v>20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2025-09-25T14:39:59Z</cp:lastPrinted>
  <dcterms:created xsi:type="dcterms:W3CDTF">2022-06-03T12:18:33Z</dcterms:created>
  <dcterms:modified xsi:type="dcterms:W3CDTF">2025-10-13T18:40:52Z</dcterms:modified>
</cp:coreProperties>
</file>