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Server-PC\Desktop\Projetos 2025\Camara\"/>
    </mc:Choice>
  </mc:AlternateContent>
  <xr:revisionPtr revIDLastSave="0" documentId="13_ncr:1_{12E9A2D8-D42A-49B7-825D-7C62F5282EC5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Planilha de custos" sheetId="15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5" l="1"/>
  <c r="H8" i="15" s="1"/>
</calcChain>
</file>

<file path=xl/sharedStrings.xml><?xml version="1.0" encoding="utf-8"?>
<sst xmlns="http://schemas.openxmlformats.org/spreadsheetml/2006/main" count="645" uniqueCount="213">
  <si>
    <t>Descrição</t>
  </si>
  <si>
    <t>Unidade</t>
  </si>
  <si>
    <t>UN</t>
  </si>
  <si>
    <t>M</t>
  </si>
  <si>
    <t>KG</t>
  </si>
  <si>
    <t>M3</t>
  </si>
  <si>
    <t>H</t>
  </si>
  <si>
    <t>M2</t>
  </si>
  <si>
    <t>BARRA ANTIPANICO DUPLA, CEGA EM LADO OPOSTO, COR CINZA</t>
  </si>
  <si>
    <t>PAR</t>
  </si>
  <si>
    <t>CHAPA DE ACO GALVANIZADA BITOLA GSG 18, E = 1,25 MM (10,00 KG/M2)</t>
  </si>
  <si>
    <t>CHUMBADOR DE ACO GALVANIZADO, 1" X 600 MM, PARA POSTES DE ACO COM BASE, INCLUSO PORCA E ARRUELA</t>
  </si>
  <si>
    <t>ELETRODO REVESTIDO AWS - E7018, DIAMETRO IGUAL A 4,00 MM</t>
  </si>
  <si>
    <t>PAPELEIRA PLASTICA TIPO DISPENSER PARA PAPEL HIGIENICO ROLAO</t>
  </si>
  <si>
    <t>PARAFUSO DE ACO ZINCADO, TIPO CHUMBADOR PARABOLT, DIAMETRO 3/8", COMPRIMENTO 75 MM</t>
  </si>
  <si>
    <t>PERFIL "U" ENRIJECIDO, EM CHAPA DOBRADA DE ACO LAMINADO, E = 3,75 MM, H = 200 MM, L = 75 MM (9,94 KG/M)</t>
  </si>
  <si>
    <t>PERFIL DE ALUMINIO ANODIZADO</t>
  </si>
  <si>
    <t>TELA PLASTICA TECIDA LISTRADA BRANCA E LARANJA, TIPO GUARDA CORPO, EM POLIETILENO MONOFILADO, ROLO 1,20 X 50 M (L X C)</t>
  </si>
  <si>
    <t>TOALHEIRO PLASTICO TIPO DISPENSER PARA PAPEL TOALHA INTERFOLHADO</t>
  </si>
  <si>
    <t>RAMPA DE ACESSIBILIDADE EM CONCRETO MOLDADO IN LOCO, EM CALÇADA NOVA COM LARGURA MENOR À 3,00 M, FCK 25MPA, COM PISO PODOTÁTIL. AF_03/2024</t>
  </si>
  <si>
    <t>ALVENARIA DE VEDAÇÃO DE BLOCOS CERÂMICOS FURADOS NA HORIZONTAL DE 11,5X14X24 CM (ESPESSURA 11,5 CM) E ARGAMASSA DE ASSENTAMENTO COM PREPARO EM BETONEIRA. AF_12/2021</t>
  </si>
  <si>
    <t>ARMAÇÃO DE LAJE DE ESTRUTURA CONVENCIONAL DE CONCRETO ARMADO UTILIZANDO AÇO CA-50 DE 6,3 MM - MONTAGEM. AF_06/2022</t>
  </si>
  <si>
    <t>ARMAÇÃO DE PILAR OU VIGA DE ESTRUTURA CONVENCIONAL DE CONCRETO ARMADO UTILIZANDO AÇO CA-50 DE 10,0 MM - MONTAGEM. AF_06/2022</t>
  </si>
  <si>
    <t>ARMAÇÃO DE PILAR OU VIGA DE ESTRUTURA CONVENCIONAL DE CONCRETO ARMADO UTILIZANDO AÇO CA-50 DE 6,3 MM - MONTAGEM. AF_06/2022</t>
  </si>
  <si>
    <t>ARMAÇÃO DE PILAR OU VIGA DE ESTRUTURA CONVENCIONAL DE CONCRETO ARMADO UTILIZANDO AÇO CA-50 DE 8,0 MM - MONTAGEM. AF_06/2022</t>
  </si>
  <si>
    <t>ARMAÇÃO DE PILAR OU VIGA DE ESTRUTURA CONVENCIONAL DE CONCRETO ARMADO UTILIZANDO AÇO CA-60 DE 5,0 MM - MONTAGEM. AF_06/2022</t>
  </si>
  <si>
    <t>ARMAÇÃO DE PILAR OU VIGA DE ESTRUTURA DE CONCRETO ARMADO EMBUTIDA EM ALVENARIA DE VEDAÇÃO UTILIZANDO AÇO CA-50 DE 10,0 MM - MONTAGEM. AF_06/2022</t>
  </si>
  <si>
    <t>REGULARIZAÇÃO E COMPACTAÇÃO DE SUBLEITO DE SOLO PREDOMINANTEMENTE ARENOSO, PARA OBRAS DE CONSTRUÇÃO DE PAVIMENTOS. AF_09/2024</t>
  </si>
  <si>
    <t>CAIXA ENTERRADA HIDRÁULICA RETANGULAR EM ALVENARIA COM TIJOLOS CERÂMICOS MACIÇOS, DIMENSÕES INTERNAS: 0,6X0,6X0,6 M PARA REDE DE ESGOTO. AF_12/2020</t>
  </si>
  <si>
    <t>CHAPISCO APLICADO EM ALVENARIA (COM PRESENÇA DE VÃOS) E ESTRUTURAS DE CONCRETO DE FACHADA, COM EQUIPAMENTO DE PROJEÇÃO. ARGAMASSA TRAÇO 1:3 COM PREPARO EM BETONEIRA 400 L. AF_10/2022</t>
  </si>
  <si>
    <t>CHAPISCO APLICADO EM ALVENARIA E ESTRUTURAS DE CONCRETO INTERNAS, COM EQUIPAMENTO DE PROJEÇÃO. ARGAMASSA TRAÇO 1:3 COM PREPARO EM BETONEIRA 400 L. AF_10/2022</t>
  </si>
  <si>
    <t>CONCRETAGEM DE VIGAS E LAJES, FCK=25 MPA, PARA LAJES MACIÇAS OU NERVURADAS COM USO DE BOMBA - LANÇAMENTO, ADENSAMENTO E ACABAMENTO. AF_02/2022_PS</t>
  </si>
  <si>
    <t>CONTRAPISO COM ARGAMASSA AUTONIVELANTE, APLICADO SOBRE LAJE, NÃO ADERIDO, ESPESSURA 5CM. AF_07/2021</t>
  </si>
  <si>
    <t>CHP</t>
  </si>
  <si>
    <t>PLACA VIBRATÓRIA REVERSÍVEL COM MOTOR 4 TEMPOS A GASOLINA, FORÇA CENTRÍFUGA DE 25 KN (2500 KGF), POTÊNCIA 5,5 CV - CHP DIURNO. AF_08/2015</t>
  </si>
  <si>
    <t>DEMOLIÇÃO DE ALVENARIA DE BLOCO FURADO, DE FORMA MANUAL, SEM REAPROVEITAMENTO. AF_09/2023</t>
  </si>
  <si>
    <t>DEMOLIÇÃO DE GUIAS, SARJETAS OU SARJETÕES, DE FORMA MECANIZADA, SEM REAPROVEITAMENTO. AF_09/2023</t>
  </si>
  <si>
    <t>DEMOLIÇÃO DE PISO DE CONCRETO SIMPLES, DE FORMA MANUAL, SEM REAPROVEITAMENTO. AF_09/2023</t>
  </si>
  <si>
    <t>DEMOLIÇÃO DE PISO DE CONCRETO SIMPLES, DE FORMA MECANIZADA COM MARTELETE, SEM REAPROVEITAMENTO. AF_09/2023</t>
  </si>
  <si>
    <t>DEMOLIÇÃO DE REVESTIMENTO CERÂMICO, DE FORMA MANUAL, SEM REAPROVEITAMENTO. AF_09/2023</t>
  </si>
  <si>
    <t>REMOÇÃO CALHAS E RUFOS, DE FORMA MANUAL, SEM REAPROVEITAMENTO. AF_09/2023</t>
  </si>
  <si>
    <t>REMOÇÃO DE FORROS DE DRYWALL, PVC E FIBROMINERAL, DE FORMA MANUAL, SEM REAPROVEITAMENTO. AF_09/2023</t>
  </si>
  <si>
    <t>REMOÇÃO DE JANELAS, DE FORMA MANUAL, SEM REAPROVEITAMENTO. AF_09/2023</t>
  </si>
  <si>
    <t>REMOÇÃO DE LOUÇAS, DE FORMA MANUAL, SEM REAPROVEITAMENTO. AF_09/2023</t>
  </si>
  <si>
    <t>REMOÇÃO DE METAIS SANITÁRIOS, DE FORMA MANUAL, SEM REAPROVEITAMENTO. AF_09/2023</t>
  </si>
  <si>
    <t>REMOÇÃO DE PORTAS, DE FORMA MANUAL, SEM REAPROVEITAMENTO. AF_09/2023</t>
  </si>
  <si>
    <t>REMOÇÃO DE TELHAS DE FIBROCIMENTO METÁLICA E CERÂMICA, DE FORMA MANUAL, SEM REAPROVEITAMENTO. AF_09/2023</t>
  </si>
  <si>
    <t>REMOÇÃO DE TRAMA METÁLICA OU DE MADEIRA PARA FORRO, DE FORMA MANUAL, SEM REAPROVEITAMENTO. AF_09/2023</t>
  </si>
  <si>
    <t>ESCAVAÇÃO MANUAL DE VALA. AF_09/2024</t>
  </si>
  <si>
    <t>JANELA DE ALUMÍNIO DE CORRER COM 2 FOLHAS PARA VIDROS (VIDROS INCLUSOS), BATENTE/ REQUADRO 6 A 14 CM, ACABAMENTO COM ACETATO OU BRILHANTE, FIXAÇÃO COM PARAFUSO, SEM GUARNIÇÃO/ ALIZAR, DIMENSÕES 100X120 CM, VEDAÇÃO COM SILICONE, EXCLUSIVE CONTRAMARCO - FORNECIMENTO E INSTALAÇÃO. AF_11/2024</t>
  </si>
  <si>
    <t>KIT DE PORTA-PRONTA DE MADEIRA EM ACABAMENTO MELAMÍNICO BRANCO, FOLHA LEVE OU MÉDIA, 60X210CM, EXCLUSIVE FECHADURA, FIXAÇÃO COM PREENCHIMENTO PARCIAL DE ESPUMA EXPANSIVA - FORNECIMENTO E INSTALAÇÃO. AF_10/2025</t>
  </si>
  <si>
    <t>KIT DE PORTA-PRONTA DE MADEIRA EM ACABAMENTO MELAMÍNICO BRANCO, FOLHA LEVE OU MÉDIA, 70X210CM, EXCLUSIVE FECHADURA, FIXAÇÃO COM PREENCHIMENTO PARCIAL DE ESPUMA EXPANSIVA - FORNECIMENTO E INSTALAÇÃO. AF_10/2025</t>
  </si>
  <si>
    <t>KIT DE PORTA-PRONTA DE MADEIRA EM ACABAMENTO MELAMÍNICO BRANCO, FOLHA LEVE OU MÉDIA, 80X210CM, EXCLUSIVE FECHADURA, FIXAÇÃO COM PREENCHIMENTO PARCIAL DE ESPUMA EXPANSIVA - FORNECIMENTO E INSTALAÇÃO. AF_10/2025</t>
  </si>
  <si>
    <t>KIT DE PORTA-PRONTA DE MADEIRA EM ACABAMENTO MELAMÍNICO BRANCO, FOLHA PESADA OU SUPERPESADA, 80X210CM, FIXAÇÃO COM PREENCHIMENTO PARCIAL DE ESPUMA EXPANSIVA - FORNECIMENTO E INSTALAÇÃO. AF_10/2025</t>
  </si>
  <si>
    <t>KIT DE PORTA-PRONTA DE MADEIRA EM ACABAMENTO MELAMÍNICO BRANCO, FOLHA PESADA OU SUPERPESADA, 90X210CM, FIXAÇÃO COM PREENCHIMENTO TOTAL DE ESPUMA EXPANSIVA - FORNECIMENTO E INSTALAÇÃO. AF_10/2025</t>
  </si>
  <si>
    <t>TRAMA DE AÇO COMPOSTA POR TERÇAS PARA TELHADOS DE ATÉ 2 ÁGUAS PARA TELHA ONDULADA DE FIBROCIMENTO, METÁLICA, PLÁSTICA OU TERMOACÚSTICA, INCLUSO TRANSPORTE VERTICAL, EXCLUSIVE PINTURA. AF_10/2025_PS</t>
  </si>
  <si>
    <t>PEÇA RETANGULAR PRÉ-MOLDADA, VOLUME DE CONCRETO DE 30 A 70 LITROS, TAXA DE AÇO APROXIMADA DE 70KG/M³. AF_03/2024</t>
  </si>
  <si>
    <t>Forros</t>
  </si>
  <si>
    <t>FORRO EM RÉGUAS DE PVC, FRISADO, PARA AMBIENTES COMERCIAIS, INCLUSIVE ESTRUTURA BIDIRECIONAL DE FIXAÇÃO. AF_08/2023_PS</t>
  </si>
  <si>
    <t>ARMAÇÃO DE SAPATA ISOLADA, VIGA BALDRAME E SAPATA CORRIDA UTILIZANDO AÇO CA-50 DE 8 MM - MONTAGEM. AF_01/2024</t>
  </si>
  <si>
    <t>ARMAÇÃO DE SAPATA ISOLADA, VIGA BALDRAME E SAPATA CORRIDA UTILIZANDO AÇO CA-60 DE 5 MM - MONTAGEM. AF_01/2024</t>
  </si>
  <si>
    <t>CONCRETAGEM DE SAPATA, FCK 30 MPA, COM USO DE JERICA - LANÇAMENTO, ADENSAMENTO E ACABAMENTO. AF_01/2024</t>
  </si>
  <si>
    <t>ESCAVAÇÃO MANUAL PARA VIGA BALDRAME OU SAPATA CORRIDA (INCLUINDO ESCAVAÇÃO PARA COLOCAÇÃO DE FÔRMAS). AF_01/2024</t>
  </si>
  <si>
    <t>FABRICAÇÃO DE FÔRMA PARA PILARES E ESTRUTURAS SIMILARES, EM MADEIRA SERRADA, E=25 MM. AF_09/2020</t>
  </si>
  <si>
    <t>MONTAGEM E DESMONTAGEM DE FÔRMA DE PILARES RETANGULARES E ESTRUTURAS SIMILARES, PÉ-DIREITO SIMPLES, EM CHAPA DE MADEIRA COMPENSADA PLASTIFICADA, 18 UTILIZAÇÕES. AF_09/2020</t>
  </si>
  <si>
    <t>CORRIMÃO SIMPLES FIXADO EM PAREDE, DIÂMETRO EXTERNO = 1 1/2", EM AÇO GALVANIZADO. AF_10/2025_PS</t>
  </si>
  <si>
    <t>GUARDA-CORPO DE AÇO GALVANIZADO DE 1,10M,  MONTANTES TUBULARES DE 1.1/2" ESPAÇADOS DE 1,20M, TRAVESSA SUPERIOR DE 2", GRADIL DE BARRAS CHATAS DE 32X4,8MM, FIXADO COM ADESIVO ESTRUTURAL EPOXI. AF_10/2025</t>
  </si>
  <si>
    <t>ASSENTAMENTO DE GUIA (MEIO-FIO) EM TRECHO RETO, CONFECCIONADA EM CONCRETO PRÉ-FABRICADO, DIMENSÕES 100X15X13X20 CM (COMPRIMENTO X BASE INFERIOR X BASE SUPERIOR X ALTURA). AF_01/2024</t>
  </si>
  <si>
    <t>IMPERMEABILIZAÇÃO DE SUPERFÍCIE COM ARGAMASSA POLIMÉRICA / MEMBRANA ACRÍLICA, 4 DEMÃOS, REFORÇADA COM VÉU DE POLIÉSTER (MAV). AF_09/2023</t>
  </si>
  <si>
    <t>JOELHO 45 GRAUS, PVC, SERIE NORMAL, ESGOTO PREDIAL, DN 100 MM, JUNTA ELÁSTICA, FORNECIDO E INSTALADO EM PRUMADA DE ESGOTO SANITÁRIO OU VENTILAÇÃO. AF_08/2022</t>
  </si>
  <si>
    <t>JOELHO 45 GRAUS, PVC, SERIE NORMAL, ESGOTO PREDIAL, DN 40 MM, JUNTA SOLDÁVEL, FORNECIDO E INSTALADO EM RAMAL DE DESCARGA OU RAMAL DE ESGOTO SANITÁRIO. AF_08/2022</t>
  </si>
  <si>
    <t>JOELHO 45 GRAUS, PVC, SERIE NORMAL, ESGOTO PREDIAL, DN 50 MM, JUNTA ELÁSTICA, FORNECIDO E INSTALADO EM PRUMADA DE ESGOTO SANITÁRIO OU VENTILAÇÃO. AF_08/2022</t>
  </si>
  <si>
    <t>JOELHO 90 GRAUS, PVC, SERIE NORMAL, ESGOTO PREDIAL, DN 100 MM, JUNTA ELÁSTICA, FORNECIDO E INSTALADO EM PRUMADA DE ESGOTO SANITÁRIO OU VENTILAÇÃO. AF_08/2022</t>
  </si>
  <si>
    <t>JOELHO 90 GRAUS, PVC, SERIE NORMAL, ESGOTO PREDIAL, DN 40 MM, JUNTA SOLDÁVEL, FORNECIDO E INSTALADO EM RAMAL DE DESCARGA OU RAMAL DE ESGOTO SANITÁRIO. AF_08/2022</t>
  </si>
  <si>
    <t>JOELHO 90 GRAUS, PVC, SERIE NORMAL, ESGOTO PREDIAL, DN 50 MM, JUNTA ELÁSTICA, FORNECIDO E INSTALADO EM RAMAL DE DESCARGA OU RAMAL DE ESGOTO SANITÁRIO. AF_08/2022</t>
  </si>
  <si>
    <t>JUNÇÃO SIMPLES, PVC, SERIE NORMAL, ESGOTO PREDIAL, DN 100 X 100 MM, JUNTA ELÁSTICA, FORNECIDO E INSTALADO EM SUBCOLETOR AÉREO DE ESGOTO SANITÁRIO. AF_08/2022</t>
  </si>
  <si>
    <t>LUVA SIMPLES, PVC, SERIE NORMAL, ESGOTO PREDIAL, DN 100 MM, JUNTA ELÁSTICA, FORNECIDO E INSTALADO EM PRUMADA DE ESGOTO SANITÁRIO OU VENTILAÇÃO. AF_08/2022</t>
  </si>
  <si>
    <t>LUVA SIMPLES, PVC, SERIE NORMAL, ESGOTO PREDIAL, DN 50 MM, JUNTA ELÁSTICA, FORNECIDO E INSTALADO EM PRUMADA DE ESGOTO SANITÁRIO OU VENTILAÇÃO. AF_08/2022</t>
  </si>
  <si>
    <t>TE, PVC, SERIE NORMAL, ESGOTO PREDIAL, DN 100 X 100 MM, JUNTA ELÁSTICA, FORNECIDO E INSTALADO EM SUBCOLETOR AÉREO DE ESGOTO SANITÁRIO. AF_08/2022</t>
  </si>
  <si>
    <t>TE, PVC, SERIE NORMAL, ESGOTO PREDIAL, DN 50 X 50 MM, JUNTA ELÁSTICA, FORNECIDO E INSTALADO EM PRUMADA DE ESGOTO SANITÁRIO OU VENTILAÇÃO. AF_08/2022</t>
  </si>
  <si>
    <t>TERMINAL DE VENTILAÇÃO, PVC, SÉRIE NORMAL, ESGOTO PREDIAL, DN 50 MM, JUNTA SOLDÁVEL, FORNECIDO E INSTALADO EM PRUMADA DE ESGOTO SANITÁRIO OU VENTILAÇÃO. AF_08/2022</t>
  </si>
  <si>
    <t>TUBO PVC, SERIE NORMAL, ESGOTO PREDIAL, DN 100 MM, FORNECIDO E INSTALADO EM RAMAL DE DESCARGA OU RAMAL DE ESGOTO SANITÁRIO. AF_08/2022</t>
  </si>
  <si>
    <t>TUBO PVC, SERIE NORMAL, ESGOTO PREDIAL, DN 40 MM, FORNECIDO E INSTALADO EM RAMAL DE DESCARGA OU RAMAL DE ESGOTO SANITÁRIO. AF_08/2022</t>
  </si>
  <si>
    <t>TUBO PVC, SERIE NORMAL, ESGOTO PREDIAL, DN 50 MM, FORNECIDO E INSTALADO EM RAMAL DE DESCARGA OU RAMAL DE ESGOTO SANITÁRIO. AF_08/2022</t>
  </si>
  <si>
    <t>ADAPTADOR CURTO COM BOLSA E ROSCA PARA REGISTRO, PVC, SOLDÁVEL, DN 25MM X 3/4, INSTALADO EM RAMAL DE DISTRIBUIÇÃO DE ÁGUA - FORNECIMENTO E INSTALAÇÃO. AF_06/2022</t>
  </si>
  <si>
    <t>JOELHO 90 GRAUS COM BUCHA DE LATÃO, PVC, SOLDÁVEL, DN 25MM, X 1/2 INSTALADO EM RAMAL OU SUB-RAMAL DE ÁGUA - FORNECIMENTO E INSTALAÇÃO. AF_06/2022</t>
  </si>
  <si>
    <t>JOELHO 90 GRAUS, PVC, SOLDÁVEL, DN 25MM, INSTALADO EM RAMAL DE DISTRIBUIÇÃO DE ÁGUA - FORNECIMENTO E INSTALAÇÃO. AF_06/2022</t>
  </si>
  <si>
    <t>LUVA DE CORRER, PVC, SOLDÁVEL, DN 25MM, INSTALADO EM RAMAL DE DISTRIBUIÇÃO DE ÁGUA - FORNECIMENTO E INSTALAÇÃO. AF_06/2022</t>
  </si>
  <si>
    <t>LUVA, PVC, SOLDÁVEL, DN 40MM, INSTALADO EM RAMAL DE DISTRIBUIÇÃO DE ÁGUA - FORNECIMENTO E INSTALAÇÃO. AF_06/2022</t>
  </si>
  <si>
    <t>TE, PVC, SOLDÁVEL, DN 25MM, INSTALADO EM PRUMADA DE ÁGUA - FORNECIMENTO E INSTALAÇÃO. AF_06/2022</t>
  </si>
  <si>
    <t>TUBO, PVC, SOLDÁVEL, DE 25MM, INSTALADO EM RAMAL OU SUB-RAMAL DE ÁGUA - FORNECIMENTO E INSTALAÇÃO. AF_06/2022</t>
  </si>
  <si>
    <t>RALO SIFONADO, PVC, DN 100 X 40 MM, JUNTA SOLDÁVEL, FORNECIDO E INSTALADO EM RAMAIS DE ENCAMINHAMENTO DE ÁGUA PLUVIAL. AF_06/2022</t>
  </si>
  <si>
    <t>LUVA DE REDUÇÃO, EM FERRO GALVANIZADO, 3" X 2 1/2", CONEXÃO ROSQUEADA, INSTALADO EM REDE DE ALIMENTAÇÃO PARA HIDRANTE - FORNECIMENTO E INSTALAÇÃO. AF_10/2020</t>
  </si>
  <si>
    <t>TAPUME COM COMPENSADO DE MADEIRA. AF_03/2024</t>
  </si>
  <si>
    <t>LASTRO COM MATERIAL GRANULAR (PEDRA BRITADA N.1 E PEDRA BRITADA N.2), APLICADO EM PISOS OU LAJES SOBRE SOLO, ESPESSURA DE *10 CM*. AF_01/2024</t>
  </si>
  <si>
    <t>LIMPEZA DE JANELA DE VIDRO COM CAIXILHO EM AÇO/ALUMÍNIO/PVC. AF_10/2025_PS</t>
  </si>
  <si>
    <t>ENGENHEIRO CIVIL DE OBRA PLENO COM ENCARGOS COMPLEMENTARES</t>
  </si>
  <si>
    <t>MONTADOR DE ESTRUTURAS METÁLICAS COM ENCARGOS COMPLEMENTARES</t>
  </si>
  <si>
    <t>SERRALHEIRO COM ENCARGOS COMPLEMENTARES</t>
  </si>
  <si>
    <t>SOLDADOR COM ENCARGOS COMPLEMENTARES</t>
  </si>
  <si>
    <t>ASSENTO SANITÁRIO CONVENCIONAL - FORNECIMENTO E INSTALACAO. AF_01/2020</t>
  </si>
  <si>
    <t>BARRA DE APOIO RETA, EM ACO INOX POLIDO, COMPRIMENTO 80 CM, FIXADA NA PAREDE - FORNECIMENTO E INSTALAÇÃO. AF_01/2020</t>
  </si>
  <si>
    <t>ENGATE FLEXÍVEL EM INOX, 1/2 X 30CM - FORNECIMENTO E INSTALAÇÃO. AF_01/2020</t>
  </si>
  <si>
    <t>PAPELEIRA DE PAREDE EM METAL CROMADO SEM TAMPA, INCLUSO FIXAÇÃO. AF_01/2020</t>
  </si>
  <si>
    <t>PORTA TOALHA ROSTO EM METAL CROMADO, TIPO ARGOLA, INCLUSO FIXAÇÃO. AF_01/2020</t>
  </si>
  <si>
    <t>SABONETEIRA PLASTICA TIPO DISPENSER PARA SABONETE LIQUIDO COM RESERVATORIO 800 A 1500 ML, INCLUSO FIXAÇÃO. AF_01/2020</t>
  </si>
  <si>
    <t>SIFÃO DO TIPO GARRAFA/COPO EM PVC 1.1/4 X 1.1/2" - FORNECIMENTO E INSTALAÇÃO. AF_01/2020</t>
  </si>
  <si>
    <t>TANQUE DE LOUÇA BRANCA COM COLUNA, 30L OU EQUIVALENTE, INCLUSO SIFÃO FLEXÍVEL EM PVC, VÁLVULA PLÁSTICA E TORNEIRA DE METAL CROMADO PADRÃO POPULAR - FORNECIMENTO E INSTALAÇÃO. AF_01/2020</t>
  </si>
  <si>
    <t>TORNEIRA CROMADA DE MESA, 1/2" OU 3/4", PARA LAVATÓRIO, PADRÃO MÉDIO - FORNECIMENTO E INSTALAÇÃO. AF_01/2020</t>
  </si>
  <si>
    <t>VASO SANITARIO SIFONADO CONVENCIONAL COM LOUÇA BRANCA, INCLUSO CONJUNTO DE LIGAÇÃO PARA BACIA SANITÁRIA AJUSTÁVEL - FORNECIMENTO E INSTALAÇÃO. AF_01/2020</t>
  </si>
  <si>
    <t>EMBOÇO OU MASSA ÚNICA EM ARGAMASSA TRAÇO 1:2:8, PREPARO MECÂNICA COM BETONEIRA 400 L, APLICADA MANUALMENTE EM PANOS DE FACHADA SEM PRESENÇA DE VÃOS, ESPESSURA DE 50 MM, ACESSO POR ANDAIME. AF_08/2022</t>
  </si>
  <si>
    <t>MASSA ÚNICA, EM ARGAMASSA TRAÇO 1:2:8 PREPARO MANUAL, APLICADA MANUALMENTE EM PAREDES INTERNAS DE AMBIENTES COM ÁREA MAIOR QUE 10M², E = 10MM, COM TALISCAS. AF_03/2024</t>
  </si>
  <si>
    <t>PAREDE COM SISTEMA EM CHAPAS DE GESSO PARA DRYWALL, USO INTERNO, COM DUAS FACES SIMPLES E ESTRUTURA METÁLICA COM GUIAS SIMPLES PARA PAREDES COM ÁREA LÍQUIDA MAIOR OU IGUAL A 6 M2, COM VÃOS. AF_07/2023_PS</t>
  </si>
  <si>
    <t>EXECUÇÃO DE PAVIMENTO EM PEDRAS POLIÉDRICAS, REJUNTAMENTO COM PÓ DE PEDRA. AF_05/2020</t>
  </si>
  <si>
    <t>EMASSAMENTO COM MASSA LÁTEX, APLICAÇÃO EM PAREDE, DUAS DEMÃOS, LIXAMENTO MANUAL. AF_04/2023</t>
  </si>
  <si>
    <t>FUNDO SELADOR ACRÍLICO, APLICAÇÃO MANUAL EM PAREDE, UMA DEMÃO. AF_04/2023</t>
  </si>
  <si>
    <t>PINTURA LÁTEX ACRÍLICA PREMIUM, APLICAÇÃO MANUAL EM PAREDES, DUAS DEMÃOS. AF_04/2023</t>
  </si>
  <si>
    <t>PINTURA LÁTEX ACRÍLICA PREMIUM, APLICAÇÃO MANUAL EM TETO, DUAS DEMÃOS. AF_04/2023</t>
  </si>
  <si>
    <t>LIXAMENTO DE MADEIRA PARA APLICAÇÃO DE FUNDO OU PINTURA. AF_01/2021</t>
  </si>
  <si>
    <t>PINTURA TINTA DE ACABAMENTO (PIGMENTADA) ESMALTE SINTÉTICO ACETINADO EM MADEIRA, 3 DEMÃOS. AF_01/2021</t>
  </si>
  <si>
    <t>Pisos</t>
  </si>
  <si>
    <t>PISO EM MÁRMORE APLICADO EM AMBIENTES INTERNOS. AF_09/2020</t>
  </si>
  <si>
    <t>PISO PODOTÁTIL DE ALERTA OU DIRECIONAL, DE BORRACHA, ASSENTADO SOBRE ARGAMASSA. AF_05/2020</t>
  </si>
  <si>
    <t>RODAPÉ EM POLIESTIRENO, ALTURA 5 CM. AF_09/2020</t>
  </si>
  <si>
    <t>SOLEIRA EM MÁRMORE, LARGURA 15 CM, ESPESSURA 2,0 CM. AF_09/2020</t>
  </si>
  <si>
    <t>RASGO LINEAR MECANIZADO EM CONTRAPISO, PARA RAMAIS/ DISTRIBUIÇÃO DE INSTALAÇÕES HIDRÁULICAS, DIÂMETROS MAIORES QUE 75 MM E MENORES OU IGUAIS A 100 MM. AF_09/2023_PS</t>
  </si>
  <si>
    <t>REMOÇÃO DE ENTULHO CLASSE A (ALVENARIA, CONCRETO, ARGAMASSAS E CERÂMICOS) POR DUTO DE ENTULHO E ACONDICIONAMENTO FINAL EM CAÇAMBA ESTACIONÁRIA. EXCLUSO FRETE. AF_09/2025</t>
  </si>
  <si>
    <t>REVESTIMENTO CERÂMICO PARA PAREDES INTERNAS COM PLACAS TIPO ESMALTADA DE DIMENSÕES 20X20 CM APLICADAS A MEIA ALTURA DAS PAREDES. AF_02/2023_PE</t>
  </si>
  <si>
    <t>REVESTIMENTO CERÂMICO PARA PAREDES INTERNAS COM PLACAS TIPO ESMALTADA DE DIMENSÕES 20X20 CM APLICADAS NA ALTURA INTEIRA DAS PAREDES. AF_02/2023_PE</t>
  </si>
  <si>
    <t>REVESTIMENTO CERÂMICO PARA PISO COM PLACAS TIPO PORCELANATO DE DIMENSÕES 60X60 CM APLICADA EM AMBIENTES DE ÁREA ENTRE 5 M² E 10 M². AF_02/2023_PE</t>
  </si>
  <si>
    <t>REVESTIMENTO CERÂMICO PARA PISO COM PLACAS TIPO PORCELANATO DE DIMENSÕES 60X60 CM APLICADA EM AMBIENTES DE ÁREA MAIOR QUE 10 M². AF_02/2023_PE</t>
  </si>
  <si>
    <t>REVESTIMENTO CERÂMICO PARA PISO COM PLACAS TIPO PORCELANATO DE DIMENSÕES 60X60 CM APLICADA EM AMBIENTES DE ÁREA MENOR QUE 5 M². AF_02/2023_PE</t>
  </si>
  <si>
    <t>CALHA EM CHAPA DE AÇO GALVANIZADO NÚMERO 24, DESENVOLVIMENTO DE 100 CM, INCLUSO TRANSPORTE VERTICAL. AF_07/2019</t>
  </si>
  <si>
    <t>ISOLAMENTO TERMOACÚSTICO COM LÃ MINERAL NA SUBCOBERTURA, INCLUSO TRANSPORTE VERTICAL. AF_07/2019</t>
  </si>
  <si>
    <t>TELHAMENTO COM TELHA METÁLICA TERMOACÚSTICA E = 30 MM, COM ATÉ 2 ÁGUAS, INCLUSO IÇAMENTO. AF_07/2019</t>
  </si>
  <si>
    <t>M3XKM</t>
  </si>
  <si>
    <t>TRANSPORTE COM CAMINHÃO BASCULANTE DE 6 M³, EM VIA URBANA PAVIMENTADA, DMT ATÉ 30 KM (UNIDADE: M3XKM). AF_07/2020</t>
  </si>
  <si>
    <t>ESPELHO CRISTAL, ESPESSURA 4 MM, SEM MOLDURA, APARAFUSADO COM BOTÃO DE ROSCA INTERNA, COM ÁREA MAIOR QUE 1,0 M2.. AF_11/2025</t>
  </si>
  <si>
    <t>REGISTRO DE GAVETA BRUTO, LATÃO, ROSCÁVEL, 3/4", COM ACABAMENTO E CANOPLA CROMADOS - FORNECIMENTO E INSTALAÇÃO. AF_08/2021</t>
  </si>
  <si>
    <t>Custo
Unit.</t>
  </si>
  <si>
    <t>Custo
Total</t>
  </si>
  <si>
    <t>DADOS DO PROJETO</t>
  </si>
  <si>
    <t>Título:</t>
  </si>
  <si>
    <t>BDI</t>
  </si>
  <si>
    <t>Obra:</t>
  </si>
  <si>
    <t>Reforma da Câmara de Vereadores</t>
  </si>
  <si>
    <t>Cliente:</t>
  </si>
  <si>
    <t>Câmara de Vereadores de Itaqui</t>
  </si>
  <si>
    <t>Endereço:</t>
  </si>
  <si>
    <t>Rua Ver. Dr. João Dubal Goulart. 942, Centro, Itaqui/RS</t>
  </si>
  <si>
    <t>Página 01</t>
  </si>
  <si>
    <t>Página 02</t>
  </si>
  <si>
    <t>QTD.</t>
  </si>
  <si>
    <t>ORÇAMENTO SINAPI</t>
  </si>
  <si>
    <t>Tabela:</t>
  </si>
  <si>
    <t>RS-2025-DEZEMBRO-NÃO DESONERADO-SINAPI</t>
  </si>
  <si>
    <t>Código SINAPI</t>
  </si>
  <si>
    <t>Custo Total com BDI</t>
  </si>
  <si>
    <t>Serviços Preliminares</t>
  </si>
  <si>
    <t>Demolições</t>
  </si>
  <si>
    <t>REMOÇÃO DE PORTAS, DE FORMA MANUAL, COM REAPROVEITAMENTO. AF_09/2023</t>
  </si>
  <si>
    <t>ABERTURA DE VALA PARA PASSAGEM DE TUBULAÇÃO SANITÁRIA DML:</t>
  </si>
  <si>
    <t>REMOÇÃO DE SOLEIRA</t>
  </si>
  <si>
    <t>DEMOLIÇÃO DE SOLEIRA, DE FORMA MANUAL, SEM REAPROVEITAMENTO. (ADAPTADO DE 97633) AF_09/2023</t>
  </si>
  <si>
    <t>REMOÇÃO DE PARTE DAS ELETROCALHAS DA ÁREA EXTERNA COM REAPROVEITAMENTO DOS CABOS</t>
  </si>
  <si>
    <t>REMOÇÃO DE CABOS ELÉTRICOS, COM SEÇÃO MAIOR QUE 2,5 MM² E MENOR QUE 10 MM², DE FORMA MANUAL, COM REAPROVEITAMENTO. AF_09/2023</t>
  </si>
  <si>
    <t>REMOÇÃO DE PILAR METÁLICO PARA COBERTURA, DE FORMA MANUAL, COM REAPROVEITAMENTO. AF_09/2023</t>
  </si>
  <si>
    <t>Mezanino - Fundações</t>
  </si>
  <si>
    <t>RS-2025-SETEMBRO-NÃO DESONERADO-SINAPI</t>
  </si>
  <si>
    <t>Mezanino - Estrutura Metálica</t>
  </si>
  <si>
    <t>PILAR METÁLICO PERFIL LAMINADO/SOLDADO EM AÇO ESTRUTURAL, COM
CONEXÕES PARAFUSADAS, INCLUSOS MÃO DE OBRA, TRANSPORTE - FORNECIMENTO E INSTALAÇÃO.
AF_01/2020_PSA</t>
  </si>
  <si>
    <t>VIGA METÁLICA EM PERFIL LAMINADO OU SOLDADO EM AÇO ESTRUTURAL, COM
CONEXÕES PARAFUSADAS, INCLUSOS MÃO DE OBRA, TRANSPORTE - FORNECIMENTO E INSTALAÇÃO.
AF_01/2020_PSA</t>
  </si>
  <si>
    <t>ORÇAMENTO</t>
  </si>
  <si>
    <t>PAINEL WALL E=40MM</t>
  </si>
  <si>
    <t>Mezanino - Escada</t>
  </si>
  <si>
    <t>Calçadas</t>
  </si>
  <si>
    <t>Página 03</t>
  </si>
  <si>
    <t xml:space="preserve">Paredes DML </t>
  </si>
  <si>
    <t>PISO EXTERNO ÁREA EXTERNA (VALA DML)</t>
  </si>
  <si>
    <t>Página 04</t>
  </si>
  <si>
    <t>Cobertura (DML) e Callha Segundo pavimento</t>
  </si>
  <si>
    <t>Aberturas</t>
  </si>
  <si>
    <t>LOUÇAS</t>
  </si>
  <si>
    <t>Página 05</t>
  </si>
  <si>
    <t xml:space="preserve">PINTURA </t>
  </si>
  <si>
    <t>PINTURA DAS PORTAS JANELAS E MARCOS A SEREM REAPROVEITADOS</t>
  </si>
  <si>
    <t>MARMORARIA (CUBAS)</t>
  </si>
  <si>
    <t>GRANITO PRETO SÃO GABRIEL - BANCADAS PARA BANHEIROS 0,90X0,50CM 0,80X0,37CM 0,65X0,50CM 1,00X0,40CM TODAS COM SAIA 0,20CM
ESPELHO 0,15CM COM CUBA REBAIXADA NA PEDRA INSTALADA EM SUPORTES</t>
  </si>
  <si>
    <t>GRANITO CINZA OCRE - COMPLEMENTO DA PIA DA CHURRASQUEIRA 0,59X0,60CM BORDA DUPLA ESPELHO 0,10CM BANCADA 1,95X0,60CM COM ESPELHO 0,10CM INSTALADO EM MOVEL</t>
  </si>
  <si>
    <t>SOLEIRAS PORTAS EXTERNAS</t>
  </si>
  <si>
    <t>SOLEIRA EM MÁRMORE, LARGURA 35 CM, ESPESSURA 2,0 CM. AF_09/2020</t>
  </si>
  <si>
    <t>SOLEIRA EM MÁRMORE, LARGURA 55 CM, ESPESSURA 2,0 CM. AF_09/2020</t>
  </si>
  <si>
    <t>ELEVADOR</t>
  </si>
  <si>
    <t>ELEVADOR PARA 8 PESSOAS, COM DIMENSÕES DE 1,70X1,90M, COM DUAS PARADAS</t>
  </si>
  <si>
    <t>CONCRETAGEM DE SAPATA PILARES E VIGAS, FCK 30 MPA, COM USO DE JERICA - LANÇAMENTO, ADENSAMENTO E ACABAMENTO. AF_01/2024</t>
  </si>
  <si>
    <t>Página 06</t>
  </si>
  <si>
    <t>ESCADA TIPO MARINHEIRO EM TUBO ACO GALVANIZADO 1 1/2", SEM GUARDA-CORPO, FIXADA COM CHUMBADOR MECÂNICO. CONFORME COTAÇÕES. (BASEADO SINAPI 102081)</t>
  </si>
  <si>
    <t>Segundo Pavimento</t>
  </si>
  <si>
    <t>REMOÇÃO DE PAREDES DIVISÓRIAS DE DRYWALL, PVC E FIBROMINERAL, DE FORMA MANUAL, SEM REAPROVEITAMENTO. AF_09/2023 Adaptado de 97640</t>
  </si>
  <si>
    <t>REMOÇÃO DE PORTAS DE VIDRO PARA POSTERIOR REAPROVEITAMENTO COM MARCO</t>
  </si>
  <si>
    <t>Página 07</t>
  </si>
  <si>
    <t>Paredes</t>
  </si>
  <si>
    <t>ACABAMENTO DE DESNÍVEL ENTRE PISO NOVO E EXISTENTE COM PERFIL TIPO T</t>
  </si>
  <si>
    <t>JANELA DE ALUMÍNIO TIPO MAXIM-AR, BATENTE/ REQUADRO 3 A 14 CM, VIDRO INCLUSO, FIXAÇÃO COM PARAFUSO, SEM GUARNIÇÃO/ ALIZAR, DIMENSÕES 75X115 (A X L) CM, SEM ACABAMENTO, VEDAÇÃO COM SILICONE, EXCLUSIVE CONTRAMARCO - FORNECIMENTO E INSTALAÇÃO. AF_11/2024</t>
  </si>
  <si>
    <t>JANELA DE ALUMÍNIO DE CORRER COM 4 FOLHAS DE VIDROS (VIDROS INCLUSOS), BATENTE/ REQUADRO 6 A 14 CM, ACABAMENTO COM ACETATO OU BRILHANTE, FIXAÇÃO COM PARAFUSO, SEM GUARNIÇÃO/ ALIZAR, DIMENSÕES 200X120 CM, VEDAÇÃO COM SILICONE, EXCLUSIVE CONTRAMARCO - FORNECIMENTO E INSTALAÇÃO. AF_11/2024</t>
  </si>
  <si>
    <t>Página 08</t>
  </si>
  <si>
    <t xml:space="preserve">INSTALAÇÃO HIDROSSANITÁRIA </t>
  </si>
  <si>
    <t>Página 09</t>
  </si>
  <si>
    <t>INSTALAÇÃO ÁGUA FRIA</t>
  </si>
  <si>
    <t>Página 10</t>
  </si>
  <si>
    <t>TOTAL GERAL</t>
  </si>
  <si>
    <t>TOTAL COM BDI 24,27%</t>
  </si>
  <si>
    <t>PORTA DE ALUMÍNIO DE ABRIR COM LAMBRI, COM GUARNIÇÃO, FIXAÇÃO COM PARAFUSOS - FORNECIMENTO E INSTALAÇÃO. AF_12/2019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</si>
</sst>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7" formatCode="&quot;R$&quot;\ #,##0.00"/>
    <numFmt numFmtId="168" formatCode="_-[$R$-416]\ * #,##0.00_-;\-[$R$-416]\ * #,##0.00_-;_-[$R$-416]\ * &quot;-&quot;??_-;_-@_-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sz val="11"/>
      <color theme="0"/>
      <name val="Calibri"/>
      <family val="2"/>
      <scheme val="minor"/>
    </font>
    <font>
      <sz val="10"/>
      <color theme="1"/>
      <name val="Arial"/>
    </font>
    <font>
      <b/>
      <sz val="10"/>
      <color rgb="FFFFFFFF"/>
      <name val="Arial"/>
    </font>
    <font>
      <b/>
      <sz val="10"/>
      <color theme="1"/>
      <name val="Arial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4" fillId="2" borderId="0" xfId="0" applyFont="1" applyFill="1"/>
    <xf numFmtId="0" fontId="4" fillId="2" borderId="0" xfId="0" applyFont="1" applyFill="1" applyAlignment="1">
      <alignment wrapText="1"/>
    </xf>
    <xf numFmtId="0" fontId="0" fillId="2" borderId="0" xfId="0" applyFill="1"/>
    <xf numFmtId="167" fontId="0" fillId="2" borderId="0" xfId="0" applyNumberFormat="1" applyFill="1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2" fontId="0" fillId="0" borderId="0" xfId="0" applyNumberFormat="1"/>
    <xf numFmtId="168" fontId="0" fillId="0" borderId="0" xfId="0" applyNumberFormat="1"/>
    <xf numFmtId="168" fontId="0" fillId="0" borderId="0" xfId="0" applyNumberFormat="1" applyAlignment="1">
      <alignment horizontal="left"/>
    </xf>
    <xf numFmtId="167" fontId="0" fillId="0" borderId="0" xfId="0" applyNumberFormat="1"/>
    <xf numFmtId="10" fontId="0" fillId="0" borderId="0" xfId="0" applyNumberFormat="1"/>
    <xf numFmtId="0" fontId="3" fillId="2" borderId="1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168" fontId="3" fillId="2" borderId="1" xfId="0" applyNumberFormat="1" applyFont="1" applyFill="1" applyBorder="1" applyAlignment="1">
      <alignment vertical="center" wrapText="1"/>
    </xf>
    <xf numFmtId="167" fontId="3" fillId="2" borderId="1" xfId="0" applyNumberFormat="1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2" fontId="3" fillId="2" borderId="0" xfId="0" applyNumberFormat="1" applyFont="1" applyFill="1" applyAlignment="1">
      <alignment vertical="center" wrapText="1"/>
    </xf>
    <xf numFmtId="168" fontId="3" fillId="2" borderId="0" xfId="0" applyNumberFormat="1" applyFont="1" applyFill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2" fontId="2" fillId="0" borderId="0" xfId="0" applyNumberFormat="1" applyFont="1"/>
    <xf numFmtId="168" fontId="1" fillId="0" borderId="0" xfId="0" applyNumberFormat="1" applyFont="1"/>
    <xf numFmtId="0" fontId="6" fillId="2" borderId="0" xfId="0" applyFont="1" applyFill="1" applyAlignment="1">
      <alignment vertical="center" wrapText="1"/>
    </xf>
    <xf numFmtId="2" fontId="6" fillId="2" borderId="0" xfId="0" applyNumberFormat="1" applyFont="1" applyFill="1" applyAlignment="1">
      <alignment vertical="center" wrapText="1"/>
    </xf>
    <xf numFmtId="168" fontId="6" fillId="2" borderId="0" xfId="0" applyNumberFormat="1" applyFont="1" applyFill="1" applyAlignment="1">
      <alignment vertical="center" wrapText="1"/>
    </xf>
    <xf numFmtId="0" fontId="7" fillId="0" borderId="0" xfId="0" applyFont="1" applyAlignment="1">
      <alignment wrapText="1"/>
    </xf>
    <xf numFmtId="0" fontId="7" fillId="0" borderId="0" xfId="0" applyFont="1"/>
    <xf numFmtId="2" fontId="5" fillId="0" borderId="0" xfId="0" applyNumberFormat="1" applyFont="1"/>
    <xf numFmtId="168" fontId="7" fillId="0" borderId="0" xfId="0" applyNumberFormat="1" applyFont="1"/>
    <xf numFmtId="0" fontId="6" fillId="2" borderId="0" xfId="0" applyFont="1" applyFill="1" applyAlignment="1">
      <alignment horizontal="right" vertical="center" wrapText="1"/>
    </xf>
    <xf numFmtId="10" fontId="0" fillId="2" borderId="0" xfId="0" applyNumberFormat="1" applyFill="1"/>
    <xf numFmtId="0" fontId="7" fillId="0" borderId="0" xfId="0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  <xf numFmtId="168" fontId="8" fillId="0" borderId="0" xfId="0" applyNumberFormat="1" applyFont="1" applyAlignment="1">
      <alignment wrapText="1"/>
    </xf>
    <xf numFmtId="2" fontId="9" fillId="0" borderId="0" xfId="0" applyNumberFormat="1" applyFont="1"/>
    <xf numFmtId="4" fontId="7" fillId="0" borderId="0" xfId="0" applyNumberFormat="1" applyFont="1"/>
    <xf numFmtId="0" fontId="4" fillId="2" borderId="2" xfId="0" applyFont="1" applyFill="1" applyBorder="1" applyAlignment="1">
      <alignment horizontal="center" vertical="center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1" Type="http://schemas.microsoft.com/office/2017/06/relationships/rdRichValueStructure" Target="richData/rdrichvaluestructure.xml"/><Relationship Id="rId2" Type="http://schemas.openxmlformats.org/officeDocument/2006/relationships/theme" Target="theme/theme1.xml"/><Relationship Id="rId20" Type="http://schemas.microsoft.com/office/2017/06/relationships/rdRichValue" Target="richData/rdrichvalue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22" Type="http://schemas.microsoft.com/office/2017/06/relationships/rdRichValueTypes" Target="richData/rdRichValueTypes.xml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3</v>
  </rv>
</rvData>
</file>

<file path=xl/richData/rdrichvaluestructure.xml><?xml version="1.0" encoding="utf-8"?>
<rvStructures xmlns="http://schemas.microsoft.com/office/spreadsheetml/2017/richdata" count="1">
  <s t="_error">
    <k n="errorType" t="i"/>
    <k n="subType" t="i"/>
  </s>
</rvStructur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A9796-4740-43D1-B898-0EC0A5AFC05B}">
  <dimension ref="A1:H487"/>
  <sheetViews>
    <sheetView tabSelected="1" workbookViewId="0">
      <selection activeCell="B317" sqref="B317"/>
    </sheetView>
  </sheetViews>
  <sheetFormatPr defaultColWidth="14.7109375" defaultRowHeight="15" x14ac:dyDescent="0.25"/>
  <cols>
    <col min="2" max="2" width="62.5703125" customWidth="1"/>
  </cols>
  <sheetData>
    <row r="1" spans="1:8" x14ac:dyDescent="0.25">
      <c r="A1" s="3" t="s">
        <v>141</v>
      </c>
      <c r="B1" s="4"/>
      <c r="C1" s="3"/>
      <c r="D1" s="3"/>
      <c r="E1" s="3"/>
      <c r="F1" s="3"/>
      <c r="G1" s="5"/>
      <c r="H1" s="6"/>
    </row>
    <row r="2" spans="1:8" x14ac:dyDescent="0.25">
      <c r="A2" s="7" t="s">
        <v>142</v>
      </c>
      <c r="B2" s="8" t="s">
        <v>153</v>
      </c>
      <c r="D2" s="9"/>
      <c r="E2" s="10"/>
      <c r="F2" s="11"/>
      <c r="H2" s="12"/>
    </row>
    <row r="3" spans="1:8" x14ac:dyDescent="0.25">
      <c r="A3" s="7" t="s">
        <v>144</v>
      </c>
      <c r="B3" s="8" t="s">
        <v>145</v>
      </c>
      <c r="C3" t="s">
        <v>143</v>
      </c>
      <c r="D3" s="13">
        <v>0.2427</v>
      </c>
      <c r="E3" s="10"/>
      <c r="F3" s="11"/>
      <c r="H3" s="12"/>
    </row>
    <row r="4" spans="1:8" x14ac:dyDescent="0.25">
      <c r="A4" s="7" t="s">
        <v>146</v>
      </c>
      <c r="B4" s="8" t="s">
        <v>147</v>
      </c>
      <c r="D4" s="9"/>
      <c r="E4" s="10"/>
      <c r="F4" s="11"/>
      <c r="H4" s="12"/>
    </row>
    <row r="5" spans="1:8" x14ac:dyDescent="0.25">
      <c r="A5" s="7" t="s">
        <v>148</v>
      </c>
      <c r="B5" s="8" t="s">
        <v>149</v>
      </c>
      <c r="D5" s="9"/>
      <c r="E5" s="10"/>
      <c r="F5" s="11"/>
      <c r="G5" s="13"/>
      <c r="H5" s="12"/>
    </row>
    <row r="6" spans="1:8" x14ac:dyDescent="0.25">
      <c r="A6" s="7" t="s">
        <v>154</v>
      </c>
      <c r="B6" s="8" t="s">
        <v>155</v>
      </c>
      <c r="D6" s="9"/>
      <c r="E6" s="10"/>
      <c r="F6" s="11"/>
      <c r="H6" s="11" t="s">
        <v>150</v>
      </c>
    </row>
    <row r="7" spans="1:8" ht="25.5" x14ac:dyDescent="0.25">
      <c r="A7" s="14" t="s">
        <v>156</v>
      </c>
      <c r="B7" s="14" t="s">
        <v>0</v>
      </c>
      <c r="C7" s="14" t="s">
        <v>1</v>
      </c>
      <c r="D7" s="15" t="s">
        <v>152</v>
      </c>
      <c r="E7" s="16" t="s">
        <v>139</v>
      </c>
      <c r="F7" s="16" t="s">
        <v>140</v>
      </c>
      <c r="G7" s="16" t="s">
        <v>143</v>
      </c>
      <c r="H7" s="17" t="s">
        <v>157</v>
      </c>
    </row>
    <row r="8" spans="1:8" x14ac:dyDescent="0.25">
      <c r="A8" s="18"/>
      <c r="B8" s="18" t="s">
        <v>158</v>
      </c>
      <c r="C8" s="18"/>
      <c r="D8" s="19"/>
      <c r="E8" s="20"/>
      <c r="F8" s="20">
        <v>6863</v>
      </c>
      <c r="G8" s="20"/>
      <c r="H8" s="20">
        <f>H9</f>
        <v>8528.6500999999989</v>
      </c>
    </row>
    <row r="9" spans="1:8" ht="26.25" x14ac:dyDescent="0.25">
      <c r="A9" s="21">
        <v>90778</v>
      </c>
      <c r="B9" s="22" t="s">
        <v>96</v>
      </c>
      <c r="C9" s="1" t="s">
        <v>6</v>
      </c>
      <c r="D9" s="23">
        <v>50</v>
      </c>
      <c r="E9" s="2">
        <v>137.26</v>
      </c>
      <c r="F9" s="10">
        <v>6863</v>
      </c>
      <c r="G9" s="13">
        <v>0.2427</v>
      </c>
      <c r="H9" s="12">
        <f>F9*1.2427</f>
        <v>8528.6500999999989</v>
      </c>
    </row>
    <row r="10" spans="1:8" x14ac:dyDescent="0.25">
      <c r="A10" s="7"/>
      <c r="B10" s="22">
        <v>0</v>
      </c>
      <c r="C10" s="1">
        <v>0</v>
      </c>
      <c r="D10" s="23"/>
      <c r="E10" s="2">
        <v>0</v>
      </c>
      <c r="F10" s="10">
        <v>0</v>
      </c>
      <c r="G10" s="13">
        <v>0.2427</v>
      </c>
      <c r="H10" s="12"/>
    </row>
    <row r="11" spans="1:8" x14ac:dyDescent="0.25">
      <c r="A11" s="18"/>
      <c r="B11" s="18" t="s">
        <v>159</v>
      </c>
      <c r="C11" s="18"/>
      <c r="D11" s="19"/>
      <c r="E11" s="20"/>
      <c r="F11" s="20">
        <v>2884.0493000000006</v>
      </c>
      <c r="G11" s="20"/>
      <c r="H11" s="20">
        <v>3584.0080651099993</v>
      </c>
    </row>
    <row r="12" spans="1:8" ht="26.25" x14ac:dyDescent="0.25">
      <c r="A12" s="7">
        <v>97644</v>
      </c>
      <c r="B12" s="22" t="s">
        <v>45</v>
      </c>
      <c r="C12" s="1" t="s">
        <v>7</v>
      </c>
      <c r="D12" s="23">
        <v>9.2249999999999996</v>
      </c>
      <c r="E12" s="2">
        <v>10.66</v>
      </c>
      <c r="F12" s="10">
        <v>98.338499999999996</v>
      </c>
      <c r="G12" s="13">
        <v>0.2427</v>
      </c>
      <c r="H12" s="12">
        <v>122.20525394999999</v>
      </c>
    </row>
    <row r="13" spans="1:8" ht="26.25" x14ac:dyDescent="0.25">
      <c r="A13" s="7">
        <v>97633</v>
      </c>
      <c r="B13" s="22" t="s">
        <v>39</v>
      </c>
      <c r="C13" s="1" t="s">
        <v>7</v>
      </c>
      <c r="D13" s="23">
        <v>10.98</v>
      </c>
      <c r="E13" s="2">
        <v>25.53</v>
      </c>
      <c r="F13" s="10">
        <v>280.31940000000003</v>
      </c>
      <c r="G13" s="13">
        <v>0.2427</v>
      </c>
      <c r="H13" s="12">
        <v>348.35291838000001</v>
      </c>
    </row>
    <row r="14" spans="1:8" ht="26.25" x14ac:dyDescent="0.25">
      <c r="A14" s="7">
        <v>97622</v>
      </c>
      <c r="B14" s="22" t="s">
        <v>35</v>
      </c>
      <c r="C14" s="1" t="s">
        <v>5</v>
      </c>
      <c r="D14" s="23">
        <v>1.28</v>
      </c>
      <c r="E14" s="2">
        <v>63.77</v>
      </c>
      <c r="F14" s="10">
        <v>81.625600000000006</v>
      </c>
      <c r="G14" s="13">
        <v>0.2427</v>
      </c>
      <c r="H14" s="12">
        <v>101.43613311999999</v>
      </c>
    </row>
    <row r="15" spans="1:8" ht="26.25" x14ac:dyDescent="0.25">
      <c r="A15" s="7">
        <v>97645</v>
      </c>
      <c r="B15" s="22" t="s">
        <v>42</v>
      </c>
      <c r="C15" s="1" t="s">
        <v>7</v>
      </c>
      <c r="D15" s="23">
        <v>8.0500000000000007</v>
      </c>
      <c r="E15" s="2">
        <v>27.53</v>
      </c>
      <c r="F15" s="10">
        <v>221.61650000000003</v>
      </c>
      <c r="G15" s="13">
        <v>0.2427</v>
      </c>
      <c r="H15" s="12">
        <v>275.40282454999999</v>
      </c>
    </row>
    <row r="16" spans="1:8" ht="39" x14ac:dyDescent="0.25">
      <c r="A16" s="7">
        <v>96527</v>
      </c>
      <c r="B16" s="22" t="s">
        <v>62</v>
      </c>
      <c r="C16" s="1" t="s">
        <v>5</v>
      </c>
      <c r="D16" s="23">
        <v>5.94</v>
      </c>
      <c r="E16" s="2">
        <v>114.94</v>
      </c>
      <c r="F16" s="10">
        <v>682.74360000000001</v>
      </c>
      <c r="G16" s="13">
        <v>0.2427</v>
      </c>
      <c r="H16" s="12">
        <v>848.44547172</v>
      </c>
    </row>
    <row r="17" spans="1:8" ht="26.25" x14ac:dyDescent="0.25">
      <c r="A17" s="7">
        <v>97640</v>
      </c>
      <c r="B17" s="22" t="s">
        <v>41</v>
      </c>
      <c r="C17" s="1" t="s">
        <v>7</v>
      </c>
      <c r="D17" s="23">
        <v>2.2799999999999998</v>
      </c>
      <c r="E17" s="2">
        <v>2.27</v>
      </c>
      <c r="F17" s="10">
        <v>5.1755999999999993</v>
      </c>
      <c r="G17" s="13">
        <v>0.2427</v>
      </c>
      <c r="H17" s="12">
        <v>6.4317181199999984</v>
      </c>
    </row>
    <row r="18" spans="1:8" ht="39" x14ac:dyDescent="0.25">
      <c r="A18" s="7">
        <v>104790</v>
      </c>
      <c r="B18" s="22" t="s">
        <v>38</v>
      </c>
      <c r="C18" s="1" t="s">
        <v>5</v>
      </c>
      <c r="D18" s="23">
        <v>0.39</v>
      </c>
      <c r="E18" s="2">
        <v>124.44</v>
      </c>
      <c r="F18" s="10">
        <v>48.531599999999997</v>
      </c>
      <c r="G18" s="13">
        <v>0.2427</v>
      </c>
      <c r="H18" s="12">
        <v>60.310219319999995</v>
      </c>
    </row>
    <row r="19" spans="1:8" ht="51.75" x14ac:dyDescent="0.25">
      <c r="A19" s="7">
        <v>106122</v>
      </c>
      <c r="B19" s="22" t="s">
        <v>126</v>
      </c>
      <c r="C19" s="1" t="s">
        <v>5</v>
      </c>
      <c r="D19" s="23">
        <v>9</v>
      </c>
      <c r="E19" s="2">
        <v>83.07</v>
      </c>
      <c r="F19" s="10">
        <v>747.62999999999988</v>
      </c>
      <c r="G19" s="13">
        <v>0.2427</v>
      </c>
      <c r="H19" s="12">
        <v>929.07980099999975</v>
      </c>
    </row>
    <row r="20" spans="1:8" ht="39" x14ac:dyDescent="0.25">
      <c r="A20" s="7">
        <v>97914</v>
      </c>
      <c r="B20" s="22" t="s">
        <v>136</v>
      </c>
      <c r="C20" s="1" t="s">
        <v>135</v>
      </c>
      <c r="D20" s="23">
        <v>90</v>
      </c>
      <c r="E20" s="2">
        <v>3.22</v>
      </c>
      <c r="F20" s="10">
        <v>289.8</v>
      </c>
      <c r="G20" s="13">
        <v>0.2427</v>
      </c>
      <c r="H20" s="12">
        <v>360.13445999999999</v>
      </c>
    </row>
    <row r="21" spans="1:8" ht="26.25" x14ac:dyDescent="0.25">
      <c r="A21" s="7">
        <v>97644</v>
      </c>
      <c r="B21" s="22" t="s">
        <v>160</v>
      </c>
      <c r="C21" s="1" t="s">
        <v>7</v>
      </c>
      <c r="D21" s="23">
        <v>6.78</v>
      </c>
      <c r="E21" s="2">
        <v>10.66</v>
      </c>
      <c r="F21" s="10">
        <v>72.274799999999999</v>
      </c>
      <c r="G21" s="13">
        <v>0.2427</v>
      </c>
      <c r="H21" s="12">
        <v>89.815893959999997</v>
      </c>
    </row>
    <row r="22" spans="1:8" ht="26.25" x14ac:dyDescent="0.25">
      <c r="A22" s="7">
        <v>97642</v>
      </c>
      <c r="B22" s="22" t="s">
        <v>47</v>
      </c>
      <c r="C22" s="1" t="s">
        <v>7</v>
      </c>
      <c r="D22" s="23">
        <v>7.65</v>
      </c>
      <c r="E22" s="2">
        <v>3.25</v>
      </c>
      <c r="F22" s="10">
        <v>24.862500000000001</v>
      </c>
      <c r="G22" s="13">
        <v>0.2427</v>
      </c>
      <c r="H22" s="12">
        <v>30.896628749999998</v>
      </c>
    </row>
    <row r="23" spans="1:8" ht="26.25" x14ac:dyDescent="0.25">
      <c r="A23" s="7"/>
      <c r="B23" s="22" t="s">
        <v>161</v>
      </c>
      <c r="C23" s="1"/>
      <c r="D23" s="23"/>
      <c r="E23" s="2"/>
      <c r="F23" s="10"/>
      <c r="G23" s="13"/>
      <c r="H23" s="12"/>
    </row>
    <row r="24" spans="1:8" x14ac:dyDescent="0.25">
      <c r="A24" s="7">
        <v>93358</v>
      </c>
      <c r="B24" s="22" t="s">
        <v>48</v>
      </c>
      <c r="C24" s="1" t="s">
        <v>5</v>
      </c>
      <c r="D24" s="23">
        <v>0.87</v>
      </c>
      <c r="E24" s="2">
        <v>96.16</v>
      </c>
      <c r="F24" s="10">
        <v>83.659199999999998</v>
      </c>
      <c r="G24" s="13">
        <v>0.2427</v>
      </c>
      <c r="H24" s="12">
        <v>103.96328783999999</v>
      </c>
    </row>
    <row r="25" spans="1:8" ht="26.25" x14ac:dyDescent="0.25">
      <c r="A25" s="7">
        <v>104789</v>
      </c>
      <c r="B25" s="22" t="s">
        <v>37</v>
      </c>
      <c r="C25" s="1" t="s">
        <v>5</v>
      </c>
      <c r="D25" s="23">
        <v>0.87</v>
      </c>
      <c r="E25" s="2">
        <v>224.45</v>
      </c>
      <c r="F25" s="10">
        <v>195.2715</v>
      </c>
      <c r="G25" s="13">
        <v>0.2427</v>
      </c>
      <c r="H25" s="12">
        <v>242.66389304999998</v>
      </c>
    </row>
    <row r="26" spans="1:8" x14ac:dyDescent="0.25">
      <c r="A26" s="7"/>
      <c r="B26" s="28" t="s">
        <v>162</v>
      </c>
      <c r="C26" s="29"/>
      <c r="D26" s="30"/>
      <c r="E26" s="39"/>
      <c r="F26" s="10"/>
      <c r="G26" s="13"/>
      <c r="H26" s="12"/>
    </row>
    <row r="27" spans="1:8" ht="26.25" x14ac:dyDescent="0.25">
      <c r="A27" s="7">
        <v>97633</v>
      </c>
      <c r="B27" s="22" t="s">
        <v>163</v>
      </c>
      <c r="C27" s="1" t="s">
        <v>7</v>
      </c>
      <c r="D27" s="23">
        <v>0.85</v>
      </c>
      <c r="E27" s="39">
        <v>25.53</v>
      </c>
      <c r="F27" s="10">
        <v>21.700500000000002</v>
      </c>
      <c r="G27" s="13">
        <v>0.2427</v>
      </c>
      <c r="H27" s="12">
        <v>26.967211349999999</v>
      </c>
    </row>
    <row r="28" spans="1:8" ht="26.25" x14ac:dyDescent="0.25">
      <c r="A28" s="7"/>
      <c r="B28" s="22" t="s">
        <v>164</v>
      </c>
      <c r="C28" s="1"/>
      <c r="D28" s="23"/>
      <c r="E28" s="2"/>
      <c r="F28" s="10"/>
      <c r="G28" s="13"/>
      <c r="H28" s="12"/>
    </row>
    <row r="29" spans="1:8" ht="39" x14ac:dyDescent="0.25">
      <c r="A29" s="7">
        <v>104793</v>
      </c>
      <c r="B29" s="22" t="s">
        <v>165</v>
      </c>
      <c r="C29" s="1" t="s">
        <v>3</v>
      </c>
      <c r="D29" s="23">
        <v>50</v>
      </c>
      <c r="E29" s="2">
        <v>0.61</v>
      </c>
      <c r="F29" s="10">
        <v>30.5</v>
      </c>
      <c r="G29" s="13">
        <v>0.2427</v>
      </c>
      <c r="H29" s="12">
        <v>37.902349999999998</v>
      </c>
    </row>
    <row r="30" spans="1:8" ht="26.25" x14ac:dyDescent="0.25">
      <c r="A30" s="7">
        <v>97655</v>
      </c>
      <c r="B30" s="28" t="s">
        <v>166</v>
      </c>
      <c r="C30" s="29" t="s">
        <v>7</v>
      </c>
      <c r="D30" s="30">
        <v>2</v>
      </c>
      <c r="E30" s="39">
        <v>40.909999999999997</v>
      </c>
      <c r="F30" s="10">
        <v>81.819999999999993</v>
      </c>
      <c r="G30" s="13">
        <v>0.2427</v>
      </c>
      <c r="H30" s="12">
        <v>101.67771399999998</v>
      </c>
    </row>
    <row r="31" spans="1:8" x14ac:dyDescent="0.25">
      <c r="A31" s="25"/>
      <c r="B31" s="25" t="s">
        <v>167</v>
      </c>
      <c r="C31" s="25"/>
      <c r="D31" s="26"/>
      <c r="E31" s="27"/>
      <c r="F31" s="27">
        <v>4574.3798999999999</v>
      </c>
      <c r="G31" s="27"/>
      <c r="H31" s="27">
        <v>5684.58190173</v>
      </c>
    </row>
    <row r="32" spans="1:8" ht="39" x14ac:dyDescent="0.25">
      <c r="A32" s="7">
        <v>104918</v>
      </c>
      <c r="B32" s="22" t="s">
        <v>59</v>
      </c>
      <c r="C32" s="1" t="s">
        <v>4</v>
      </c>
      <c r="D32" s="23">
        <v>28</v>
      </c>
      <c r="E32" s="2">
        <v>14.4</v>
      </c>
      <c r="F32" s="10">
        <v>403.2</v>
      </c>
      <c r="G32" s="13">
        <v>0.2427</v>
      </c>
      <c r="H32" s="12">
        <v>501.05663999999996</v>
      </c>
    </row>
    <row r="33" spans="1:8" ht="39" x14ac:dyDescent="0.25">
      <c r="A33" s="7">
        <v>104916</v>
      </c>
      <c r="B33" s="22" t="s">
        <v>60</v>
      </c>
      <c r="C33" s="1" t="s">
        <v>4</v>
      </c>
      <c r="D33" s="23">
        <v>16.54</v>
      </c>
      <c r="E33" s="2">
        <v>17.05</v>
      </c>
      <c r="F33" s="10">
        <v>282.00700000000001</v>
      </c>
      <c r="G33" s="13">
        <v>0.2427</v>
      </c>
      <c r="H33" s="12">
        <v>350.4500989</v>
      </c>
    </row>
    <row r="34" spans="1:8" ht="26.25" x14ac:dyDescent="0.25">
      <c r="A34" s="7">
        <v>96556</v>
      </c>
      <c r="B34" s="22" t="s">
        <v>61</v>
      </c>
      <c r="C34" s="1" t="s">
        <v>5</v>
      </c>
      <c r="D34" s="23">
        <v>1.85</v>
      </c>
      <c r="E34" s="2">
        <v>957.21</v>
      </c>
      <c r="F34" s="10">
        <v>1770.8385000000001</v>
      </c>
      <c r="G34" s="13">
        <v>0.2427</v>
      </c>
      <c r="H34" s="12">
        <v>2200.6210039500002</v>
      </c>
    </row>
    <row r="35" spans="1:8" x14ac:dyDescent="0.25">
      <c r="A35" s="3" t="s">
        <v>141</v>
      </c>
      <c r="B35" s="4"/>
      <c r="C35" s="3"/>
      <c r="D35" s="3"/>
      <c r="E35" s="3"/>
      <c r="F35" s="3"/>
      <c r="G35" s="5"/>
      <c r="H35" s="6"/>
    </row>
    <row r="36" spans="1:8" x14ac:dyDescent="0.25">
      <c r="A36" s="7" t="s">
        <v>142</v>
      </c>
      <c r="B36" s="8" t="s">
        <v>153</v>
      </c>
      <c r="D36" s="9"/>
      <c r="E36" s="10"/>
      <c r="F36" s="11"/>
      <c r="H36" s="12"/>
    </row>
    <row r="37" spans="1:8" x14ac:dyDescent="0.25">
      <c r="A37" s="7" t="s">
        <v>144</v>
      </c>
      <c r="B37" s="8" t="s">
        <v>145</v>
      </c>
      <c r="C37" t="s">
        <v>143</v>
      </c>
      <c r="D37" s="13">
        <v>0.2427</v>
      </c>
      <c r="E37" s="10"/>
      <c r="F37" s="11"/>
      <c r="H37" s="12"/>
    </row>
    <row r="38" spans="1:8" x14ac:dyDescent="0.25">
      <c r="A38" s="7" t="s">
        <v>146</v>
      </c>
      <c r="B38" s="8" t="s">
        <v>147</v>
      </c>
      <c r="D38" s="9"/>
      <c r="E38" s="10"/>
      <c r="F38" s="11"/>
      <c r="H38" s="12"/>
    </row>
    <row r="39" spans="1:8" x14ac:dyDescent="0.25">
      <c r="A39" s="7" t="s">
        <v>148</v>
      </c>
      <c r="B39" s="8" t="s">
        <v>149</v>
      </c>
      <c r="D39" s="9"/>
      <c r="E39" s="10"/>
      <c r="F39" s="11"/>
      <c r="G39" s="13"/>
      <c r="H39" s="12"/>
    </row>
    <row r="40" spans="1:8" x14ac:dyDescent="0.25">
      <c r="A40" s="7" t="s">
        <v>154</v>
      </c>
      <c r="B40" s="8" t="s">
        <v>168</v>
      </c>
      <c r="D40" s="9"/>
      <c r="E40" s="10"/>
      <c r="F40" s="11"/>
      <c r="H40" s="11" t="s">
        <v>151</v>
      </c>
    </row>
    <row r="41" spans="1:8" ht="25.5" x14ac:dyDescent="0.25">
      <c r="A41" s="14" t="s">
        <v>156</v>
      </c>
      <c r="B41" s="14" t="s">
        <v>0</v>
      </c>
      <c r="C41" s="14" t="s">
        <v>1</v>
      </c>
      <c r="D41" s="15" t="s">
        <v>152</v>
      </c>
      <c r="E41" s="16" t="s">
        <v>139</v>
      </c>
      <c r="F41" s="16" t="s">
        <v>140</v>
      </c>
      <c r="G41" s="16" t="s">
        <v>143</v>
      </c>
      <c r="H41" s="17" t="s">
        <v>157</v>
      </c>
    </row>
    <row r="42" spans="1:8" ht="39" x14ac:dyDescent="0.25">
      <c r="A42" s="7">
        <v>104108</v>
      </c>
      <c r="B42" s="22" t="s">
        <v>26</v>
      </c>
      <c r="C42" s="1" t="s">
        <v>4</v>
      </c>
      <c r="D42" s="23">
        <v>37</v>
      </c>
      <c r="E42" s="2">
        <v>12.83</v>
      </c>
      <c r="F42" s="10">
        <v>474.71</v>
      </c>
      <c r="G42" s="13">
        <v>0.2427</v>
      </c>
      <c r="H42" s="12">
        <v>589.92211699999996</v>
      </c>
    </row>
    <row r="43" spans="1:8" ht="26.25" x14ac:dyDescent="0.25">
      <c r="A43" s="7">
        <v>39746</v>
      </c>
      <c r="B43" s="22" t="s">
        <v>11</v>
      </c>
      <c r="C43" s="1" t="s">
        <v>2</v>
      </c>
      <c r="D43" s="23">
        <v>11</v>
      </c>
      <c r="E43" s="2">
        <v>98.97</v>
      </c>
      <c r="F43" s="10">
        <v>1088.67</v>
      </c>
      <c r="G43" s="13">
        <v>0.2427</v>
      </c>
      <c r="H43" s="12">
        <v>1352.8902089999999</v>
      </c>
    </row>
    <row r="44" spans="1:8" ht="51.75" x14ac:dyDescent="0.25">
      <c r="A44" s="7">
        <v>92443</v>
      </c>
      <c r="B44" s="22" t="s">
        <v>64</v>
      </c>
      <c r="C44" s="1" t="s">
        <v>7</v>
      </c>
      <c r="D44" s="23">
        <v>9.68</v>
      </c>
      <c r="E44" s="2">
        <v>57.33</v>
      </c>
      <c r="F44" s="10">
        <v>554.95439999999996</v>
      </c>
      <c r="G44" s="13">
        <v>0.2427</v>
      </c>
      <c r="H44" s="12">
        <v>689.64183287999992</v>
      </c>
    </row>
    <row r="45" spans="1:8" x14ac:dyDescent="0.25">
      <c r="A45" s="18"/>
      <c r="B45" s="18" t="s">
        <v>169</v>
      </c>
      <c r="C45" s="25"/>
      <c r="D45" s="26"/>
      <c r="E45" s="27"/>
      <c r="F45" s="27">
        <v>22656.492600000001</v>
      </c>
      <c r="G45" s="27"/>
      <c r="H45" s="27">
        <v>28155.223354019996</v>
      </c>
    </row>
    <row r="46" spans="1:8" ht="64.5" x14ac:dyDescent="0.25">
      <c r="A46" s="7">
        <v>100765</v>
      </c>
      <c r="B46" s="22" t="s">
        <v>170</v>
      </c>
      <c r="C46" s="1" t="s">
        <v>4</v>
      </c>
      <c r="D46" s="23">
        <v>493.85</v>
      </c>
      <c r="E46" s="24">
        <v>20.56</v>
      </c>
      <c r="F46" s="10">
        <v>10153.556</v>
      </c>
      <c r="G46" s="13">
        <v>0.2427</v>
      </c>
      <c r="H46" s="12">
        <v>12617.8240412</v>
      </c>
    </row>
    <row r="47" spans="1:8" ht="64.5" x14ac:dyDescent="0.25">
      <c r="A47" s="7">
        <v>100763</v>
      </c>
      <c r="B47" s="22" t="s">
        <v>171</v>
      </c>
      <c r="C47" s="1" t="s">
        <v>4</v>
      </c>
      <c r="D47" s="23">
        <v>498.66</v>
      </c>
      <c r="E47" s="24">
        <v>20.95</v>
      </c>
      <c r="F47" s="10">
        <v>10446.927</v>
      </c>
      <c r="G47" s="13">
        <v>0.2427</v>
      </c>
      <c r="H47" s="12">
        <v>12982.396182899998</v>
      </c>
    </row>
    <row r="48" spans="1:8" x14ac:dyDescent="0.25">
      <c r="A48" s="7" t="s">
        <v>172</v>
      </c>
      <c r="B48" s="22" t="s">
        <v>173</v>
      </c>
      <c r="C48" s="1" t="s">
        <v>7</v>
      </c>
      <c r="D48" s="23">
        <v>13.28</v>
      </c>
      <c r="E48" s="24">
        <v>154.82</v>
      </c>
      <c r="F48" s="10">
        <v>2056.0095999999999</v>
      </c>
      <c r="G48" s="13">
        <v>0.2427</v>
      </c>
      <c r="H48" s="12">
        <v>2555.0031299199995</v>
      </c>
    </row>
    <row r="49" spans="1:8" x14ac:dyDescent="0.25">
      <c r="A49" s="25"/>
      <c r="B49" s="25" t="s">
        <v>174</v>
      </c>
      <c r="C49" s="25"/>
      <c r="D49" s="26"/>
      <c r="E49" s="27"/>
      <c r="F49" s="27">
        <v>7624.2652000000007</v>
      </c>
      <c r="G49" s="27"/>
      <c r="H49" s="27">
        <v>9474.67436404</v>
      </c>
    </row>
    <row r="50" spans="1:8" ht="26.25" x14ac:dyDescent="0.25">
      <c r="A50" s="7">
        <v>43083</v>
      </c>
      <c r="B50" s="22" t="s">
        <v>15</v>
      </c>
      <c r="C50" s="1" t="s">
        <v>4</v>
      </c>
      <c r="D50" s="23">
        <v>152.74</v>
      </c>
      <c r="E50" s="24">
        <v>9.08</v>
      </c>
      <c r="F50" s="10">
        <v>1386.8792000000001</v>
      </c>
      <c r="G50" s="13">
        <v>0.2427</v>
      </c>
      <c r="H50" s="12">
        <v>1723.4747818399999</v>
      </c>
    </row>
    <row r="51" spans="1:8" ht="26.25" x14ac:dyDescent="0.25">
      <c r="A51" s="7">
        <v>11046</v>
      </c>
      <c r="B51" s="22" t="s">
        <v>10</v>
      </c>
      <c r="C51" s="1" t="s">
        <v>4</v>
      </c>
      <c r="D51" s="23">
        <v>67.28</v>
      </c>
      <c r="E51" s="24">
        <v>12.35</v>
      </c>
      <c r="F51" s="10">
        <v>830.90800000000002</v>
      </c>
      <c r="G51" s="13">
        <v>0.2427</v>
      </c>
      <c r="H51" s="12">
        <v>1032.5693715999998</v>
      </c>
    </row>
    <row r="52" spans="1:8" x14ac:dyDescent="0.25">
      <c r="A52" s="7">
        <v>10997</v>
      </c>
      <c r="B52" s="22" t="s">
        <v>12</v>
      </c>
      <c r="C52" s="1" t="s">
        <v>4</v>
      </c>
      <c r="D52" s="23">
        <v>4</v>
      </c>
      <c r="E52" s="24">
        <v>68.569999999999993</v>
      </c>
      <c r="F52" s="10">
        <v>274.27999999999997</v>
      </c>
      <c r="G52" s="13">
        <v>0.2427</v>
      </c>
      <c r="H52" s="12">
        <v>340.84775599999995</v>
      </c>
    </row>
    <row r="53" spans="1:8" ht="26.25" x14ac:dyDescent="0.25">
      <c r="A53" s="7">
        <v>11964</v>
      </c>
      <c r="B53" s="22" t="s">
        <v>14</v>
      </c>
      <c r="C53" s="1" t="s">
        <v>2</v>
      </c>
      <c r="D53" s="23">
        <v>8</v>
      </c>
      <c r="E53" s="24">
        <v>2.89</v>
      </c>
      <c r="F53" s="10">
        <v>23.12</v>
      </c>
      <c r="G53" s="13">
        <v>0.2427</v>
      </c>
      <c r="H53" s="12">
        <v>28.731224000000001</v>
      </c>
    </row>
    <row r="54" spans="1:8" ht="26.25" x14ac:dyDescent="0.25">
      <c r="A54" s="7">
        <v>39746</v>
      </c>
      <c r="B54" s="22" t="s">
        <v>11</v>
      </c>
      <c r="C54" s="1" t="s">
        <v>2</v>
      </c>
      <c r="D54" s="23">
        <v>11</v>
      </c>
      <c r="E54" s="24">
        <v>98.97</v>
      </c>
      <c r="F54" s="10">
        <v>1088.67</v>
      </c>
      <c r="G54" s="13">
        <v>0.2427</v>
      </c>
      <c r="H54" s="12">
        <v>1352.8902089999999</v>
      </c>
    </row>
    <row r="55" spans="1:8" x14ac:dyDescent="0.25">
      <c r="A55" s="7">
        <v>88315</v>
      </c>
      <c r="B55" s="22" t="s">
        <v>98</v>
      </c>
      <c r="C55" s="1" t="s">
        <v>6</v>
      </c>
      <c r="D55" s="23">
        <v>20</v>
      </c>
      <c r="E55" s="2">
        <v>29.17</v>
      </c>
      <c r="F55" s="10">
        <v>583.40000000000009</v>
      </c>
      <c r="G55" s="13">
        <v>0.2427</v>
      </c>
      <c r="H55" s="12">
        <v>724.9911800000001</v>
      </c>
    </row>
    <row r="56" spans="1:8" x14ac:dyDescent="0.25">
      <c r="A56" s="7">
        <v>88317</v>
      </c>
      <c r="B56" s="22" t="s">
        <v>99</v>
      </c>
      <c r="C56" s="1" t="s">
        <v>6</v>
      </c>
      <c r="D56" s="23">
        <v>20</v>
      </c>
      <c r="E56" s="2">
        <v>35.130000000000003</v>
      </c>
      <c r="F56" s="10">
        <v>702.6</v>
      </c>
      <c r="G56" s="13">
        <v>0.2427</v>
      </c>
      <c r="H56" s="12">
        <v>873.12101999999993</v>
      </c>
    </row>
    <row r="57" spans="1:8" ht="26.25" x14ac:dyDescent="0.25">
      <c r="A57" s="7">
        <v>88278</v>
      </c>
      <c r="B57" s="22" t="s">
        <v>97</v>
      </c>
      <c r="C57" s="1" t="s">
        <v>6</v>
      </c>
      <c r="D57" s="23">
        <v>20</v>
      </c>
      <c r="E57" s="2">
        <v>30.76</v>
      </c>
      <c r="F57" s="10">
        <v>615.20000000000005</v>
      </c>
      <c r="G57" s="13">
        <v>0.2427</v>
      </c>
      <c r="H57" s="12">
        <v>764.50904000000003</v>
      </c>
    </row>
    <row r="58" spans="1:8" ht="51.75" x14ac:dyDescent="0.25">
      <c r="A58" s="7">
        <v>99853</v>
      </c>
      <c r="B58" s="22" t="s">
        <v>66</v>
      </c>
      <c r="C58" s="29" t="s">
        <v>3</v>
      </c>
      <c r="D58" s="30">
        <v>3.2</v>
      </c>
      <c r="E58" s="2">
        <v>548.59</v>
      </c>
      <c r="F58" s="10">
        <v>1755.4880000000003</v>
      </c>
      <c r="G58" s="13">
        <v>0.2427</v>
      </c>
      <c r="H58" s="12">
        <v>2181.5449376000001</v>
      </c>
    </row>
    <row r="59" spans="1:8" ht="26.25" x14ac:dyDescent="0.25">
      <c r="A59" s="7">
        <v>99855</v>
      </c>
      <c r="B59" s="22" t="s">
        <v>65</v>
      </c>
      <c r="C59" s="29" t="s">
        <v>3</v>
      </c>
      <c r="D59" s="30">
        <v>4</v>
      </c>
      <c r="E59" s="2">
        <v>90.93</v>
      </c>
      <c r="F59" s="10">
        <v>363.72</v>
      </c>
      <c r="G59" s="13">
        <v>0.2427</v>
      </c>
      <c r="H59" s="12">
        <v>451.994844</v>
      </c>
    </row>
    <row r="60" spans="1:8" x14ac:dyDescent="0.25">
      <c r="A60" s="18"/>
      <c r="B60" s="18" t="s">
        <v>175</v>
      </c>
      <c r="C60" s="18"/>
      <c r="D60" s="19"/>
      <c r="E60" s="20"/>
      <c r="F60" s="20">
        <v>43741.365999999995</v>
      </c>
      <c r="G60" s="20"/>
      <c r="H60" s="20">
        <v>54357.395528199995</v>
      </c>
    </row>
    <row r="61" spans="1:8" ht="26.25" x14ac:dyDescent="0.25">
      <c r="A61" s="7">
        <v>104789</v>
      </c>
      <c r="B61" s="22" t="s">
        <v>37</v>
      </c>
      <c r="C61" s="1" t="s">
        <v>5</v>
      </c>
      <c r="D61" s="23">
        <v>11.4</v>
      </c>
      <c r="E61" s="2">
        <v>224.45</v>
      </c>
      <c r="F61" s="10">
        <v>2558.73</v>
      </c>
      <c r="G61" s="13">
        <v>0.2427</v>
      </c>
      <c r="H61" s="12">
        <v>3179.7337709999997</v>
      </c>
    </row>
    <row r="62" spans="1:8" ht="26.25" x14ac:dyDescent="0.25">
      <c r="A62" s="7">
        <v>104796</v>
      </c>
      <c r="B62" s="22" t="s">
        <v>36</v>
      </c>
      <c r="C62" s="1" t="s">
        <v>3</v>
      </c>
      <c r="D62" s="23">
        <v>50</v>
      </c>
      <c r="E62" s="2">
        <v>15.61</v>
      </c>
      <c r="F62" s="10">
        <v>780.5</v>
      </c>
      <c r="G62" s="13">
        <v>0.2427</v>
      </c>
      <c r="H62" s="12">
        <v>969.92734999999993</v>
      </c>
    </row>
    <row r="63" spans="1:8" ht="51.75" x14ac:dyDescent="0.25">
      <c r="A63" s="7">
        <v>94275</v>
      </c>
      <c r="B63" s="22" t="s">
        <v>67</v>
      </c>
      <c r="C63" s="1" t="s">
        <v>3</v>
      </c>
      <c r="D63" s="23">
        <v>50</v>
      </c>
      <c r="E63" s="2">
        <v>46.16</v>
      </c>
      <c r="F63" s="10">
        <v>2308</v>
      </c>
      <c r="G63" s="13">
        <v>0.2427</v>
      </c>
      <c r="H63" s="12">
        <v>2868.1515999999997</v>
      </c>
    </row>
    <row r="64" spans="1:8" ht="26.25" x14ac:dyDescent="0.25">
      <c r="A64" s="7">
        <v>101094</v>
      </c>
      <c r="B64" s="22" t="s">
        <v>122</v>
      </c>
      <c r="C64" s="1" t="s">
        <v>3</v>
      </c>
      <c r="D64" s="23">
        <v>55</v>
      </c>
      <c r="E64" s="2">
        <v>145.62</v>
      </c>
      <c r="F64" s="10">
        <v>8009.1</v>
      </c>
      <c r="G64" s="13">
        <v>0.2427</v>
      </c>
      <c r="H64" s="12">
        <v>9952.9085699999996</v>
      </c>
    </row>
    <row r="65" spans="1:8" ht="39" x14ac:dyDescent="0.25">
      <c r="A65" s="7">
        <v>100577</v>
      </c>
      <c r="B65" s="22" t="s">
        <v>27</v>
      </c>
      <c r="C65" s="1" t="s">
        <v>7</v>
      </c>
      <c r="D65" s="23">
        <v>114</v>
      </c>
      <c r="E65" s="2">
        <v>1.52</v>
      </c>
      <c r="F65" s="10">
        <v>173.28</v>
      </c>
      <c r="G65" s="13">
        <v>0.2427</v>
      </c>
      <c r="H65" s="12">
        <v>215.33505599999998</v>
      </c>
    </row>
    <row r="66" spans="1:8" ht="39" x14ac:dyDescent="0.25">
      <c r="A66" s="7">
        <v>100324</v>
      </c>
      <c r="B66" s="22" t="s">
        <v>94</v>
      </c>
      <c r="C66" s="1" t="s">
        <v>5</v>
      </c>
      <c r="D66" s="23">
        <v>11.4</v>
      </c>
      <c r="E66" s="2">
        <v>174.91</v>
      </c>
      <c r="F66" s="10">
        <v>1993.9739999999999</v>
      </c>
      <c r="G66" s="13">
        <v>0.2427</v>
      </c>
      <c r="H66" s="12">
        <v>2477.9114897999998</v>
      </c>
    </row>
    <row r="67" spans="1:8" x14ac:dyDescent="0.25">
      <c r="A67" s="3" t="s">
        <v>141</v>
      </c>
      <c r="B67" s="4"/>
      <c r="C67" s="3"/>
      <c r="D67" s="3"/>
      <c r="E67" s="3"/>
      <c r="F67" s="3"/>
      <c r="G67" s="5"/>
      <c r="H67" s="6"/>
    </row>
    <row r="68" spans="1:8" x14ac:dyDescent="0.25">
      <c r="A68" s="7" t="s">
        <v>142</v>
      </c>
      <c r="B68" s="8" t="s">
        <v>153</v>
      </c>
      <c r="D68" s="9"/>
      <c r="E68" s="10"/>
      <c r="F68" s="11"/>
      <c r="H68" s="12"/>
    </row>
    <row r="69" spans="1:8" x14ac:dyDescent="0.25">
      <c r="A69" s="7" t="s">
        <v>144</v>
      </c>
      <c r="B69" s="8" t="s">
        <v>145</v>
      </c>
      <c r="C69" t="s">
        <v>143</v>
      </c>
      <c r="D69" s="13">
        <v>0.2427</v>
      </c>
      <c r="E69" s="10"/>
      <c r="F69" s="11"/>
      <c r="H69" s="12"/>
    </row>
    <row r="70" spans="1:8" x14ac:dyDescent="0.25">
      <c r="A70" s="7" t="s">
        <v>146</v>
      </c>
      <c r="B70" s="8" t="s">
        <v>147</v>
      </c>
      <c r="D70" s="9"/>
      <c r="E70" s="10"/>
      <c r="F70" s="11"/>
      <c r="H70" s="12"/>
    </row>
    <row r="71" spans="1:8" x14ac:dyDescent="0.25">
      <c r="A71" s="7" t="s">
        <v>148</v>
      </c>
      <c r="B71" s="8" t="s">
        <v>149</v>
      </c>
      <c r="D71" s="9"/>
      <c r="E71" s="10"/>
      <c r="F71" s="11"/>
      <c r="G71" s="13"/>
      <c r="H71" s="12"/>
    </row>
    <row r="72" spans="1:8" x14ac:dyDescent="0.25">
      <c r="A72" s="7" t="s">
        <v>154</v>
      </c>
      <c r="B72" s="8" t="s">
        <v>168</v>
      </c>
      <c r="D72" s="9"/>
      <c r="E72" s="10"/>
      <c r="F72" s="11"/>
      <c r="H72" s="11" t="s">
        <v>176</v>
      </c>
    </row>
    <row r="73" spans="1:8" ht="25.5" x14ac:dyDescent="0.25">
      <c r="A73" s="14" t="s">
        <v>156</v>
      </c>
      <c r="B73" s="14" t="s">
        <v>0</v>
      </c>
      <c r="C73" s="14" t="s">
        <v>1</v>
      </c>
      <c r="D73" s="15" t="s">
        <v>152</v>
      </c>
      <c r="E73" s="16" t="s">
        <v>139</v>
      </c>
      <c r="F73" s="16" t="s">
        <v>140</v>
      </c>
      <c r="G73" s="16" t="s">
        <v>143</v>
      </c>
      <c r="H73" s="17" t="s">
        <v>157</v>
      </c>
    </row>
    <row r="74" spans="1:8" ht="26.25" x14ac:dyDescent="0.25">
      <c r="A74" s="7">
        <v>101170</v>
      </c>
      <c r="B74" s="22" t="s">
        <v>113</v>
      </c>
      <c r="C74" s="1" t="s">
        <v>7</v>
      </c>
      <c r="D74" s="23">
        <v>114</v>
      </c>
      <c r="E74" s="2">
        <v>46.61</v>
      </c>
      <c r="F74" s="10">
        <v>5313.54</v>
      </c>
      <c r="G74" s="13">
        <v>0.2427</v>
      </c>
      <c r="H74" s="12">
        <v>6603.1361579999993</v>
      </c>
    </row>
    <row r="75" spans="1:8" ht="39" x14ac:dyDescent="0.25">
      <c r="A75" s="7">
        <v>92936</v>
      </c>
      <c r="B75" s="22" t="s">
        <v>92</v>
      </c>
      <c r="C75" s="1" t="s">
        <v>2</v>
      </c>
      <c r="D75" s="23">
        <v>114</v>
      </c>
      <c r="E75" s="2">
        <v>151.01</v>
      </c>
      <c r="F75" s="10">
        <v>17215.14</v>
      </c>
      <c r="G75" s="13">
        <v>0.2427</v>
      </c>
      <c r="H75" s="12">
        <v>21393.254477999999</v>
      </c>
    </row>
    <row r="76" spans="1:8" ht="39" x14ac:dyDescent="0.25">
      <c r="A76" s="7">
        <v>105004</v>
      </c>
      <c r="B76" s="22" t="s">
        <v>19</v>
      </c>
      <c r="C76" s="1" t="s">
        <v>7</v>
      </c>
      <c r="D76" s="23">
        <v>6</v>
      </c>
      <c r="E76" s="2">
        <v>129.07</v>
      </c>
      <c r="F76" s="10">
        <v>774.42</v>
      </c>
      <c r="G76" s="13">
        <v>0.2427</v>
      </c>
      <c r="H76" s="12">
        <v>962.37173399999983</v>
      </c>
    </row>
    <row r="77" spans="1:8" ht="39" x14ac:dyDescent="0.25">
      <c r="A77" s="7">
        <v>97737</v>
      </c>
      <c r="B77" s="22" t="s">
        <v>56</v>
      </c>
      <c r="C77" s="1" t="s">
        <v>5</v>
      </c>
      <c r="D77" s="23">
        <v>0.25</v>
      </c>
      <c r="E77" s="2">
        <v>3388.88</v>
      </c>
      <c r="F77" s="10">
        <v>847.22</v>
      </c>
      <c r="G77" s="13">
        <v>0.2427</v>
      </c>
      <c r="H77" s="12">
        <v>1052.8402939999999</v>
      </c>
    </row>
    <row r="78" spans="1:8" ht="39" x14ac:dyDescent="0.25">
      <c r="A78" s="7">
        <v>97902</v>
      </c>
      <c r="B78" s="22" t="s">
        <v>28</v>
      </c>
      <c r="C78" s="1" t="s">
        <v>2</v>
      </c>
      <c r="D78" s="23">
        <v>2</v>
      </c>
      <c r="E78" s="2">
        <v>598.30999999999995</v>
      </c>
      <c r="F78" s="10">
        <v>1196.6199999999999</v>
      </c>
      <c r="G78" s="13">
        <v>0.2427</v>
      </c>
      <c r="H78" s="12">
        <v>1487.0396739999999</v>
      </c>
    </row>
    <row r="79" spans="1:8" ht="51.75" x14ac:dyDescent="0.25">
      <c r="A79" s="7">
        <v>94275</v>
      </c>
      <c r="B79" s="22" t="s">
        <v>67</v>
      </c>
      <c r="C79" s="1" t="s">
        <v>3</v>
      </c>
      <c r="D79" s="23">
        <v>35.700000000000003</v>
      </c>
      <c r="E79" s="2">
        <v>46.16</v>
      </c>
      <c r="F79" s="10">
        <v>1647.912</v>
      </c>
      <c r="G79" s="13">
        <v>0.2427</v>
      </c>
      <c r="H79" s="12">
        <v>2047.8602423999998</v>
      </c>
    </row>
    <row r="80" spans="1:8" ht="39" x14ac:dyDescent="0.25">
      <c r="A80" s="7">
        <v>37525</v>
      </c>
      <c r="B80" s="22" t="s">
        <v>17</v>
      </c>
      <c r="C80" s="1" t="s">
        <v>3</v>
      </c>
      <c r="D80" s="23">
        <v>55</v>
      </c>
      <c r="E80" s="24">
        <v>4.92</v>
      </c>
      <c r="F80" s="10">
        <v>270.60000000000002</v>
      </c>
      <c r="G80" s="13">
        <v>0.2427</v>
      </c>
      <c r="H80" s="12">
        <v>336.27462000000003</v>
      </c>
    </row>
    <row r="81" spans="1:8" ht="39" x14ac:dyDescent="0.25">
      <c r="A81" s="7">
        <v>97914</v>
      </c>
      <c r="B81" s="22" t="s">
        <v>136</v>
      </c>
      <c r="C81" s="1" t="s">
        <v>135</v>
      </c>
      <c r="D81" s="23">
        <v>136.5</v>
      </c>
      <c r="E81" s="2">
        <v>3.22</v>
      </c>
      <c r="F81" s="10">
        <v>439.53000000000003</v>
      </c>
      <c r="G81" s="13">
        <v>0.2427</v>
      </c>
      <c r="H81" s="12">
        <v>546.20393100000001</v>
      </c>
    </row>
    <row r="82" spans="1:8" ht="39" x14ac:dyDescent="0.25">
      <c r="A82" s="7">
        <v>91277</v>
      </c>
      <c r="B82" s="22" t="s">
        <v>34</v>
      </c>
      <c r="C82" s="1" t="s">
        <v>33</v>
      </c>
      <c r="D82" s="23">
        <v>20</v>
      </c>
      <c r="E82" s="2">
        <v>10.64</v>
      </c>
      <c r="F82" s="10">
        <v>212.8</v>
      </c>
      <c r="G82" s="13">
        <v>0.2427</v>
      </c>
      <c r="H82" s="12">
        <v>264.44655999999998</v>
      </c>
    </row>
    <row r="83" spans="1:8" x14ac:dyDescent="0.25">
      <c r="A83" s="18"/>
      <c r="B83" s="18" t="s">
        <v>177</v>
      </c>
      <c r="C83" s="18"/>
      <c r="D83" s="19"/>
      <c r="E83" s="20"/>
      <c r="F83" s="20">
        <v>2144.8778000000002</v>
      </c>
      <c r="G83" s="20"/>
      <c r="H83" s="20">
        <v>2665.4396420599996</v>
      </c>
    </row>
    <row r="84" spans="1:8" ht="51.75" x14ac:dyDescent="0.25">
      <c r="A84" s="7">
        <v>103354</v>
      </c>
      <c r="B84" s="22" t="s">
        <v>20</v>
      </c>
      <c r="C84" s="1" t="s">
        <v>7</v>
      </c>
      <c r="D84" s="23">
        <v>4.5</v>
      </c>
      <c r="E84" s="2">
        <v>92.88</v>
      </c>
      <c r="F84" s="10">
        <v>417.96</v>
      </c>
      <c r="G84" s="13">
        <v>0.2427</v>
      </c>
      <c r="H84" s="12">
        <v>519.39889199999993</v>
      </c>
    </row>
    <row r="85" spans="1:8" ht="51.75" x14ac:dyDescent="0.25">
      <c r="A85" s="7">
        <v>104411</v>
      </c>
      <c r="B85" s="22" t="s">
        <v>30</v>
      </c>
      <c r="C85" s="1" t="s">
        <v>7</v>
      </c>
      <c r="D85" s="23">
        <v>4.5</v>
      </c>
      <c r="E85" s="2">
        <v>5.04</v>
      </c>
      <c r="F85" s="10">
        <v>22.68</v>
      </c>
      <c r="G85" s="13">
        <v>0.2427</v>
      </c>
      <c r="H85" s="12">
        <v>28.184435999999998</v>
      </c>
    </row>
    <row r="86" spans="1:8" ht="51.75" x14ac:dyDescent="0.25">
      <c r="A86" s="7">
        <v>104959</v>
      </c>
      <c r="B86" s="22" t="s">
        <v>111</v>
      </c>
      <c r="C86" s="1" t="s">
        <v>7</v>
      </c>
      <c r="D86" s="23">
        <v>2.6</v>
      </c>
      <c r="E86" s="2">
        <v>26.58</v>
      </c>
      <c r="F86" s="10">
        <v>69.108000000000004</v>
      </c>
      <c r="G86" s="13">
        <v>0.2427</v>
      </c>
      <c r="H86" s="12">
        <v>85.880511600000006</v>
      </c>
    </row>
    <row r="87" spans="1:8" ht="51.75" x14ac:dyDescent="0.25">
      <c r="A87" s="7">
        <v>87908</v>
      </c>
      <c r="B87" s="22" t="s">
        <v>29</v>
      </c>
      <c r="C87" s="1" t="s">
        <v>7</v>
      </c>
      <c r="D87" s="23">
        <v>3.3</v>
      </c>
      <c r="E87" s="2">
        <v>6.73</v>
      </c>
      <c r="F87" s="10">
        <v>22.209</v>
      </c>
      <c r="G87" s="13">
        <v>0.2427</v>
      </c>
      <c r="H87" s="12">
        <v>27.599124299999996</v>
      </c>
    </row>
    <row r="88" spans="1:8" ht="64.5" x14ac:dyDescent="0.25">
      <c r="A88" s="7">
        <v>104245</v>
      </c>
      <c r="B88" s="22" t="s">
        <v>110</v>
      </c>
      <c r="C88" s="1" t="s">
        <v>7</v>
      </c>
      <c r="D88" s="23">
        <v>3.3</v>
      </c>
      <c r="E88" s="2">
        <v>67.959999999999994</v>
      </c>
      <c r="F88" s="10">
        <v>224.26799999999997</v>
      </c>
      <c r="G88" s="13">
        <v>0.2427</v>
      </c>
      <c r="H88" s="12">
        <v>278.69784359999994</v>
      </c>
    </row>
    <row r="89" spans="1:8" ht="39" x14ac:dyDescent="0.25">
      <c r="A89" s="7">
        <v>87265</v>
      </c>
      <c r="B89" s="22" t="s">
        <v>128</v>
      </c>
      <c r="C89" s="1" t="s">
        <v>7</v>
      </c>
      <c r="D89" s="23"/>
      <c r="E89" s="2">
        <v>65.680000000000007</v>
      </c>
      <c r="F89" s="10">
        <v>0</v>
      </c>
      <c r="G89" s="13">
        <v>0.2427</v>
      </c>
      <c r="H89" s="12">
        <v>0</v>
      </c>
    </row>
    <row r="90" spans="1:8" ht="39" x14ac:dyDescent="0.25">
      <c r="A90" s="7">
        <v>87267</v>
      </c>
      <c r="B90" s="22" t="s">
        <v>127</v>
      </c>
      <c r="C90" s="1" t="s">
        <v>7</v>
      </c>
      <c r="D90" s="23">
        <v>19.52</v>
      </c>
      <c r="E90" s="2">
        <v>71.14</v>
      </c>
      <c r="F90" s="10">
        <v>1388.6528000000001</v>
      </c>
      <c r="G90" s="13">
        <v>0.2427</v>
      </c>
      <c r="H90" s="12">
        <v>1725.67883456</v>
      </c>
    </row>
    <row r="91" spans="1:8" x14ac:dyDescent="0.25">
      <c r="A91" s="25"/>
      <c r="B91" s="25" t="s">
        <v>120</v>
      </c>
      <c r="C91" s="18"/>
      <c r="D91" s="19"/>
      <c r="E91" s="20"/>
      <c r="F91" s="20">
        <v>6848.692</v>
      </c>
      <c r="G91" s="20"/>
      <c r="H91" s="20">
        <v>8510.8695484</v>
      </c>
    </row>
    <row r="92" spans="1:8" ht="26.25" x14ac:dyDescent="0.25">
      <c r="A92" s="7">
        <v>88472</v>
      </c>
      <c r="B92" s="22" t="s">
        <v>32</v>
      </c>
      <c r="C92" s="1" t="s">
        <v>7</v>
      </c>
      <c r="D92" s="23">
        <v>30</v>
      </c>
      <c r="E92" s="2">
        <v>41.75</v>
      </c>
      <c r="F92" s="10">
        <v>1252.5</v>
      </c>
      <c r="G92" s="13">
        <v>0.2427</v>
      </c>
      <c r="H92" s="12">
        <v>1556.4817499999999</v>
      </c>
    </row>
    <row r="93" spans="1:8" ht="39" x14ac:dyDescent="0.25">
      <c r="A93" s="7">
        <v>87262</v>
      </c>
      <c r="B93" s="22" t="s">
        <v>129</v>
      </c>
      <c r="C93" s="1" t="s">
        <v>7</v>
      </c>
      <c r="D93" s="23">
        <v>30</v>
      </c>
      <c r="E93" s="2">
        <v>137.6</v>
      </c>
      <c r="F93" s="10">
        <v>4128</v>
      </c>
      <c r="G93" s="13">
        <v>0.2427</v>
      </c>
      <c r="H93" s="12">
        <v>5129.8656000000001</v>
      </c>
    </row>
    <row r="94" spans="1:8" ht="39" x14ac:dyDescent="0.25">
      <c r="A94" s="7">
        <v>87263</v>
      </c>
      <c r="B94" s="22" t="s">
        <v>130</v>
      </c>
      <c r="C94" s="1" t="s">
        <v>7</v>
      </c>
      <c r="D94" s="23"/>
      <c r="E94" s="2">
        <v>126.99</v>
      </c>
      <c r="F94" s="10">
        <v>0</v>
      </c>
      <c r="G94" s="13">
        <v>0.2427</v>
      </c>
      <c r="H94" s="12">
        <v>0</v>
      </c>
    </row>
    <row r="95" spans="1:8" ht="39" x14ac:dyDescent="0.25">
      <c r="A95" s="7">
        <v>87261</v>
      </c>
      <c r="B95" s="22" t="s">
        <v>131</v>
      </c>
      <c r="C95" s="1" t="s">
        <v>7</v>
      </c>
      <c r="D95" s="23">
        <v>4.3</v>
      </c>
      <c r="E95" s="2">
        <v>151.36000000000001</v>
      </c>
      <c r="F95" s="10">
        <v>650.84800000000007</v>
      </c>
      <c r="G95" s="13">
        <v>0.2427</v>
      </c>
      <c r="H95" s="12">
        <v>808.80880960000002</v>
      </c>
    </row>
    <row r="96" spans="1:8" x14ac:dyDescent="0.25">
      <c r="A96" s="7"/>
      <c r="B96" s="22" t="s">
        <v>178</v>
      </c>
      <c r="C96" s="1"/>
      <c r="D96" s="23"/>
      <c r="E96" s="2"/>
      <c r="F96" s="10"/>
      <c r="G96" s="13"/>
      <c r="H96" s="12"/>
    </row>
    <row r="97" spans="1:8" ht="39" x14ac:dyDescent="0.25">
      <c r="A97" s="7">
        <v>87261</v>
      </c>
      <c r="B97" s="22" t="s">
        <v>131</v>
      </c>
      <c r="C97" s="1" t="s">
        <v>7</v>
      </c>
      <c r="D97" s="23">
        <v>5.4</v>
      </c>
      <c r="E97" s="2">
        <v>151.36000000000001</v>
      </c>
      <c r="F97" s="10">
        <v>817.34400000000016</v>
      </c>
      <c r="G97" s="13">
        <v>0.2427</v>
      </c>
      <c r="H97" s="12">
        <v>1015.7133888000002</v>
      </c>
    </row>
    <row r="98" spans="1:8" x14ac:dyDescent="0.25">
      <c r="A98" s="3" t="s">
        <v>141</v>
      </c>
      <c r="B98" s="4"/>
      <c r="C98" s="3"/>
      <c r="D98" s="3"/>
      <c r="E98" s="3"/>
      <c r="F98" s="3"/>
      <c r="G98" s="5"/>
      <c r="H98" s="6"/>
    </row>
    <row r="99" spans="1:8" x14ac:dyDescent="0.25">
      <c r="A99" s="7" t="s">
        <v>142</v>
      </c>
      <c r="B99" s="8" t="s">
        <v>153</v>
      </c>
      <c r="D99" s="9"/>
      <c r="E99" s="10"/>
      <c r="F99" s="11"/>
      <c r="H99" s="12"/>
    </row>
    <row r="100" spans="1:8" x14ac:dyDescent="0.25">
      <c r="A100" s="7" t="s">
        <v>144</v>
      </c>
      <c r="B100" s="8" t="s">
        <v>145</v>
      </c>
      <c r="C100" t="s">
        <v>143</v>
      </c>
      <c r="D100" s="13">
        <v>0.2427</v>
      </c>
      <c r="E100" s="10"/>
      <c r="F100" s="11"/>
      <c r="H100" s="12"/>
    </row>
    <row r="101" spans="1:8" x14ac:dyDescent="0.25">
      <c r="A101" s="7" t="s">
        <v>146</v>
      </c>
      <c r="B101" s="8" t="s">
        <v>147</v>
      </c>
      <c r="D101" s="9"/>
      <c r="E101" s="10"/>
      <c r="F101" s="11"/>
      <c r="H101" s="12"/>
    </row>
    <row r="102" spans="1:8" x14ac:dyDescent="0.25">
      <c r="A102" s="7" t="s">
        <v>148</v>
      </c>
      <c r="B102" s="8" t="s">
        <v>149</v>
      </c>
      <c r="D102" s="9"/>
      <c r="E102" s="10"/>
      <c r="F102" s="11"/>
      <c r="G102" s="13"/>
      <c r="H102" s="12"/>
    </row>
    <row r="103" spans="1:8" x14ac:dyDescent="0.25">
      <c r="A103" s="7" t="s">
        <v>154</v>
      </c>
      <c r="B103" s="8" t="s">
        <v>168</v>
      </c>
      <c r="D103" s="9"/>
      <c r="E103" s="10"/>
      <c r="F103" s="11"/>
      <c r="H103" s="11" t="s">
        <v>179</v>
      </c>
    </row>
    <row r="104" spans="1:8" ht="25.5" x14ac:dyDescent="0.25">
      <c r="A104" s="14" t="s">
        <v>156</v>
      </c>
      <c r="B104" s="14" t="s">
        <v>0</v>
      </c>
      <c r="C104" s="14" t="s">
        <v>1</v>
      </c>
      <c r="D104" s="15" t="s">
        <v>152</v>
      </c>
      <c r="E104" s="16" t="s">
        <v>139</v>
      </c>
      <c r="F104" s="16" t="s">
        <v>140</v>
      </c>
      <c r="G104" s="16" t="s">
        <v>143</v>
      </c>
      <c r="H104" s="17" t="s">
        <v>157</v>
      </c>
    </row>
    <row r="105" spans="1:8" x14ac:dyDescent="0.25">
      <c r="A105" s="25"/>
      <c r="B105" s="25" t="s">
        <v>180</v>
      </c>
      <c r="C105" s="18"/>
      <c r="D105" s="19"/>
      <c r="E105" s="20"/>
      <c r="F105" s="20">
        <v>2839.5423499999997</v>
      </c>
      <c r="G105" s="20"/>
      <c r="H105" s="20">
        <v>3528.6992783449996</v>
      </c>
    </row>
    <row r="106" spans="1:8" ht="26.25" x14ac:dyDescent="0.25">
      <c r="A106" s="7">
        <v>94216</v>
      </c>
      <c r="B106" s="22" t="s">
        <v>134</v>
      </c>
      <c r="C106" s="1" t="s">
        <v>7</v>
      </c>
      <c r="D106" s="23">
        <v>2.145</v>
      </c>
      <c r="E106" s="2">
        <v>166.63</v>
      </c>
      <c r="F106" s="10">
        <v>357.42135000000002</v>
      </c>
      <c r="G106" s="13">
        <v>0.2427</v>
      </c>
      <c r="H106" s="12">
        <v>444.16751164499999</v>
      </c>
    </row>
    <row r="107" spans="1:8" ht="51.75" x14ac:dyDescent="0.25">
      <c r="A107" s="7">
        <v>92580</v>
      </c>
      <c r="B107" s="22" t="s">
        <v>55</v>
      </c>
      <c r="C107" s="1" t="s">
        <v>7</v>
      </c>
      <c r="D107" s="23">
        <v>2.15</v>
      </c>
      <c r="E107" s="2">
        <v>52.32</v>
      </c>
      <c r="F107" s="10">
        <v>112.488</v>
      </c>
      <c r="G107" s="13">
        <v>0.2427</v>
      </c>
      <c r="H107" s="12">
        <v>139.78883759999999</v>
      </c>
    </row>
    <row r="108" spans="1:8" ht="26.25" x14ac:dyDescent="0.25">
      <c r="A108" s="7">
        <v>104803</v>
      </c>
      <c r="B108" s="22" t="s">
        <v>40</v>
      </c>
      <c r="C108" s="1" t="s">
        <v>3</v>
      </c>
      <c r="D108" s="23">
        <v>10.85</v>
      </c>
      <c r="E108" s="2">
        <v>5.0599999999999996</v>
      </c>
      <c r="F108" s="10">
        <v>54.900999999999996</v>
      </c>
      <c r="G108" s="13">
        <v>0.2427</v>
      </c>
      <c r="H108" s="12">
        <v>68.225472699999997</v>
      </c>
    </row>
    <row r="109" spans="1:8" ht="39" x14ac:dyDescent="0.25">
      <c r="A109" s="7">
        <v>94229</v>
      </c>
      <c r="B109" s="22" t="s">
        <v>132</v>
      </c>
      <c r="C109" s="1" t="s">
        <v>3</v>
      </c>
      <c r="D109" s="23">
        <v>11.45</v>
      </c>
      <c r="E109" s="2">
        <v>202.16</v>
      </c>
      <c r="F109" s="10">
        <v>2314.732</v>
      </c>
      <c r="G109" s="13">
        <v>0.2427</v>
      </c>
      <c r="H109" s="12">
        <v>2876.5174563999999</v>
      </c>
    </row>
    <row r="110" spans="1:8" x14ac:dyDescent="0.25">
      <c r="A110" s="25"/>
      <c r="B110" s="25" t="s">
        <v>181</v>
      </c>
      <c r="C110" s="18"/>
      <c r="D110" s="19"/>
      <c r="E110" s="20"/>
      <c r="F110" s="20">
        <v>15524.810000000001</v>
      </c>
      <c r="G110" s="20"/>
      <c r="H110" s="20">
        <v>19292.681386999997</v>
      </c>
    </row>
    <row r="111" spans="1:8" ht="77.25" x14ac:dyDescent="0.25">
      <c r="A111" s="7">
        <v>94570</v>
      </c>
      <c r="B111" s="22" t="s">
        <v>49</v>
      </c>
      <c r="C111" s="1" t="s">
        <v>7</v>
      </c>
      <c r="D111" s="23">
        <v>0.9</v>
      </c>
      <c r="E111" s="2">
        <v>438.38</v>
      </c>
      <c r="F111" s="10">
        <v>394.54200000000003</v>
      </c>
      <c r="G111" s="13">
        <v>0.2427</v>
      </c>
      <c r="H111" s="12">
        <v>490.29734339999999</v>
      </c>
    </row>
    <row r="112" spans="1:8" ht="77.25" x14ac:dyDescent="0.25">
      <c r="A112" s="7">
        <v>94570</v>
      </c>
      <c r="B112" s="22" t="s">
        <v>49</v>
      </c>
      <c r="C112" s="1" t="s">
        <v>7</v>
      </c>
      <c r="D112" s="23">
        <v>1</v>
      </c>
      <c r="E112" s="2">
        <v>438.38</v>
      </c>
      <c r="F112" s="10">
        <v>438.38</v>
      </c>
      <c r="G112" s="13">
        <v>0.2427</v>
      </c>
      <c r="H112" s="12">
        <v>544.77482599999996</v>
      </c>
    </row>
    <row r="113" spans="1:8" ht="64.5" x14ac:dyDescent="0.25">
      <c r="A113" s="7">
        <v>90790</v>
      </c>
      <c r="B113" s="22" t="s">
        <v>52</v>
      </c>
      <c r="C113" s="1" t="s">
        <v>2</v>
      </c>
      <c r="D113" s="23">
        <v>3</v>
      </c>
      <c r="E113" s="2">
        <v>1080.46</v>
      </c>
      <c r="F113" s="10">
        <v>3241.38</v>
      </c>
      <c r="G113" s="13">
        <v>0.2427</v>
      </c>
      <c r="H113" s="12">
        <v>4028.0629260000001</v>
      </c>
    </row>
    <row r="114" spans="1:8" ht="64.5" x14ac:dyDescent="0.25">
      <c r="A114" s="7">
        <v>90789</v>
      </c>
      <c r="B114" s="22" t="s">
        <v>51</v>
      </c>
      <c r="C114" s="1" t="s">
        <v>2</v>
      </c>
      <c r="D114" s="23">
        <v>2</v>
      </c>
      <c r="E114" s="2">
        <v>1048.3499999999999</v>
      </c>
      <c r="F114" s="10">
        <v>2096.6999999999998</v>
      </c>
      <c r="G114" s="13">
        <v>0.2427</v>
      </c>
      <c r="H114" s="12">
        <v>2605.5690899999995</v>
      </c>
    </row>
    <row r="115" spans="1:8" ht="64.5" x14ac:dyDescent="0.25">
      <c r="A115" s="7">
        <v>90788</v>
      </c>
      <c r="B115" s="22" t="s">
        <v>50</v>
      </c>
      <c r="C115" s="1" t="s">
        <v>2</v>
      </c>
      <c r="D115" s="23">
        <v>1</v>
      </c>
      <c r="E115" s="2">
        <v>1047.06</v>
      </c>
      <c r="F115" s="10">
        <v>1047.06</v>
      </c>
      <c r="G115" s="13">
        <v>0.2427</v>
      </c>
      <c r="H115" s="12">
        <v>1301.1814619999998</v>
      </c>
    </row>
    <row r="116" spans="1:8" ht="26.25" x14ac:dyDescent="0.25">
      <c r="A116" s="7">
        <v>98695</v>
      </c>
      <c r="B116" s="22" t="s">
        <v>124</v>
      </c>
      <c r="C116" s="1" t="s">
        <v>3</v>
      </c>
      <c r="D116" s="23">
        <v>2.5</v>
      </c>
      <c r="E116" s="2">
        <v>132.38</v>
      </c>
      <c r="F116" s="10">
        <v>330.95</v>
      </c>
      <c r="G116" s="13">
        <v>0.2427</v>
      </c>
      <c r="H116" s="12">
        <v>411.27156499999995</v>
      </c>
    </row>
    <row r="117" spans="1:8" ht="39" x14ac:dyDescent="0.25">
      <c r="A117" s="7">
        <v>91338</v>
      </c>
      <c r="B117" s="22" t="s">
        <v>212</v>
      </c>
      <c r="C117" s="1" t="s">
        <v>7</v>
      </c>
      <c r="D117" s="23">
        <v>4.55</v>
      </c>
      <c r="E117" s="24">
        <v>1073.4000000000001</v>
      </c>
      <c r="F117" s="10">
        <v>4883.97</v>
      </c>
      <c r="G117" s="13">
        <v>0.2427</v>
      </c>
      <c r="H117" s="12">
        <v>6069.3095189999995</v>
      </c>
    </row>
    <row r="118" spans="1:8" ht="39" x14ac:dyDescent="0.25">
      <c r="A118" s="7">
        <v>91338</v>
      </c>
      <c r="B118" s="22" t="s">
        <v>212</v>
      </c>
      <c r="C118" s="1" t="s">
        <v>7</v>
      </c>
      <c r="D118" s="23">
        <v>1.47</v>
      </c>
      <c r="E118" s="24">
        <v>1073.4000000000001</v>
      </c>
      <c r="F118" s="10">
        <v>1577.8980000000001</v>
      </c>
      <c r="G118" s="13">
        <v>0.2427</v>
      </c>
      <c r="H118" s="12">
        <v>1960.8538446</v>
      </c>
    </row>
    <row r="119" spans="1:8" ht="26.25" x14ac:dyDescent="0.25">
      <c r="A119" s="7">
        <v>39621</v>
      </c>
      <c r="B119" s="22" t="s">
        <v>8</v>
      </c>
      <c r="C119" s="1" t="s">
        <v>9</v>
      </c>
      <c r="D119" s="23">
        <v>1</v>
      </c>
      <c r="E119" s="24">
        <v>1513.93</v>
      </c>
      <c r="F119" s="10">
        <v>1513.93</v>
      </c>
      <c r="G119" s="13">
        <v>0.2427</v>
      </c>
      <c r="H119" s="12">
        <v>1881.360811</v>
      </c>
    </row>
    <row r="120" spans="1:8" x14ac:dyDescent="0.25">
      <c r="A120" s="25"/>
      <c r="B120" s="25" t="s">
        <v>182</v>
      </c>
      <c r="C120" s="25"/>
      <c r="D120" s="26"/>
      <c r="E120" s="27"/>
      <c r="F120" s="27">
        <v>750.4799999999999</v>
      </c>
      <c r="G120" s="27"/>
      <c r="H120" s="27">
        <v>932.62149599999998</v>
      </c>
    </row>
    <row r="121" spans="1:8" ht="51.75" x14ac:dyDescent="0.25">
      <c r="A121" s="7">
        <v>95470</v>
      </c>
      <c r="B121" s="22" t="s">
        <v>109</v>
      </c>
      <c r="C121" s="1" t="s">
        <v>2</v>
      </c>
      <c r="D121" s="23">
        <v>1</v>
      </c>
      <c r="E121" s="2">
        <v>342.83</v>
      </c>
      <c r="F121" s="10">
        <v>342.83</v>
      </c>
      <c r="G121" s="13">
        <v>0.2427</v>
      </c>
      <c r="H121" s="12">
        <v>426.03484099999997</v>
      </c>
    </row>
    <row r="122" spans="1:8" ht="26.25" x14ac:dyDescent="0.25">
      <c r="A122" s="7">
        <v>86915</v>
      </c>
      <c r="B122" s="22" t="s">
        <v>108</v>
      </c>
      <c r="C122" s="1" t="s">
        <v>2</v>
      </c>
      <c r="D122" s="23">
        <v>1</v>
      </c>
      <c r="E122" s="2">
        <v>254.67</v>
      </c>
      <c r="F122" s="10">
        <v>254.67</v>
      </c>
      <c r="G122" s="13">
        <v>0.2427</v>
      </c>
      <c r="H122" s="12">
        <v>316.47840899999994</v>
      </c>
    </row>
    <row r="123" spans="1:8" ht="39" x14ac:dyDescent="0.25">
      <c r="A123" s="7">
        <v>95547</v>
      </c>
      <c r="B123" s="22" t="s">
        <v>105</v>
      </c>
      <c r="C123" s="1" t="s">
        <v>2</v>
      </c>
      <c r="D123" s="23">
        <v>1</v>
      </c>
      <c r="E123" s="2">
        <v>57.42</v>
      </c>
      <c r="F123" s="10">
        <v>57.42</v>
      </c>
      <c r="G123" s="13">
        <v>0.2427</v>
      </c>
      <c r="H123" s="12">
        <v>71.355834000000002</v>
      </c>
    </row>
    <row r="124" spans="1:8" ht="26.25" x14ac:dyDescent="0.25">
      <c r="A124" s="7">
        <v>37400</v>
      </c>
      <c r="B124" s="22" t="s">
        <v>13</v>
      </c>
      <c r="C124" s="1" t="s">
        <v>2</v>
      </c>
      <c r="D124" s="23">
        <v>1</v>
      </c>
      <c r="E124" s="24">
        <v>47.78</v>
      </c>
      <c r="F124" s="10">
        <v>47.78</v>
      </c>
      <c r="G124" s="13">
        <v>0.2427</v>
      </c>
      <c r="H124" s="12">
        <v>59.376205999999996</v>
      </c>
    </row>
    <row r="125" spans="1:8" ht="26.25" x14ac:dyDescent="0.25">
      <c r="A125" s="7">
        <v>37401</v>
      </c>
      <c r="B125" s="22" t="s">
        <v>18</v>
      </c>
      <c r="C125" s="1" t="s">
        <v>2</v>
      </c>
      <c r="D125" s="23">
        <v>1</v>
      </c>
      <c r="E125" s="24">
        <v>47.78</v>
      </c>
      <c r="F125" s="10">
        <v>47.78</v>
      </c>
      <c r="G125" s="13">
        <v>0.2427</v>
      </c>
      <c r="H125" s="12">
        <v>59.376205999999996</v>
      </c>
    </row>
    <row r="126" spans="1:8" x14ac:dyDescent="0.25">
      <c r="A126" s="7"/>
      <c r="B126" s="22"/>
      <c r="C126" s="1"/>
      <c r="D126" s="23"/>
      <c r="E126" s="24"/>
      <c r="F126" s="10"/>
      <c r="G126" s="13"/>
      <c r="H126" s="12"/>
    </row>
    <row r="127" spans="1:8" x14ac:dyDescent="0.25">
      <c r="A127" s="3" t="s">
        <v>141</v>
      </c>
      <c r="B127" s="4"/>
      <c r="C127" s="3"/>
      <c r="D127" s="3"/>
      <c r="E127" s="3"/>
      <c r="F127" s="3"/>
      <c r="G127" s="5"/>
      <c r="H127" s="6"/>
    </row>
    <row r="128" spans="1:8" x14ac:dyDescent="0.25">
      <c r="A128" s="7" t="s">
        <v>142</v>
      </c>
      <c r="B128" s="8" t="s">
        <v>153</v>
      </c>
      <c r="D128" s="9"/>
      <c r="E128" s="10"/>
      <c r="F128" s="11"/>
      <c r="H128" s="12"/>
    </row>
    <row r="129" spans="1:8" x14ac:dyDescent="0.25">
      <c r="A129" s="7" t="s">
        <v>144</v>
      </c>
      <c r="B129" s="8" t="s">
        <v>145</v>
      </c>
      <c r="C129" t="s">
        <v>143</v>
      </c>
      <c r="D129" s="13">
        <v>0.2427</v>
      </c>
      <c r="E129" s="10"/>
      <c r="F129" s="11"/>
      <c r="H129" s="12"/>
    </row>
    <row r="130" spans="1:8" x14ac:dyDescent="0.25">
      <c r="A130" s="7" t="s">
        <v>146</v>
      </c>
      <c r="B130" s="8" t="s">
        <v>147</v>
      </c>
      <c r="D130" s="9"/>
      <c r="E130" s="10"/>
      <c r="F130" s="11"/>
      <c r="H130" s="12"/>
    </row>
    <row r="131" spans="1:8" x14ac:dyDescent="0.25">
      <c r="A131" s="7" t="s">
        <v>148</v>
      </c>
      <c r="B131" s="8" t="s">
        <v>149</v>
      </c>
      <c r="D131" s="9"/>
      <c r="E131" s="10"/>
      <c r="F131" s="11"/>
      <c r="G131" s="13"/>
      <c r="H131" s="12"/>
    </row>
    <row r="132" spans="1:8" x14ac:dyDescent="0.25">
      <c r="A132" s="7" t="s">
        <v>154</v>
      </c>
      <c r="B132" s="8" t="s">
        <v>168</v>
      </c>
      <c r="D132" s="9"/>
      <c r="E132" s="10"/>
      <c r="F132" s="11"/>
      <c r="H132" s="11" t="s">
        <v>183</v>
      </c>
    </row>
    <row r="133" spans="1:8" ht="25.5" x14ac:dyDescent="0.25">
      <c r="A133" s="14" t="s">
        <v>156</v>
      </c>
      <c r="B133" s="14" t="s">
        <v>0</v>
      </c>
      <c r="C133" s="14" t="s">
        <v>1</v>
      </c>
      <c r="D133" s="15" t="s">
        <v>152</v>
      </c>
      <c r="E133" s="16" t="s">
        <v>139</v>
      </c>
      <c r="F133" s="16" t="s">
        <v>140</v>
      </c>
      <c r="G133" s="16" t="s">
        <v>143</v>
      </c>
      <c r="H133" s="17" t="s">
        <v>157</v>
      </c>
    </row>
    <row r="134" spans="1:8" x14ac:dyDescent="0.25">
      <c r="A134" s="25"/>
      <c r="B134" s="25" t="s">
        <v>184</v>
      </c>
      <c r="C134" s="25"/>
      <c r="D134" s="26"/>
      <c r="E134" s="27"/>
      <c r="F134" s="27">
        <v>6579.88</v>
      </c>
      <c r="G134" s="27"/>
      <c r="H134" s="27">
        <v>8176.8168759999999</v>
      </c>
    </row>
    <row r="135" spans="1:8" ht="26.25" x14ac:dyDescent="0.25">
      <c r="A135" s="7">
        <v>88485</v>
      </c>
      <c r="B135" s="22" t="s">
        <v>115</v>
      </c>
      <c r="C135" s="1" t="s">
        <v>7</v>
      </c>
      <c r="D135" s="23">
        <v>316.8</v>
      </c>
      <c r="E135" s="2">
        <v>3.97</v>
      </c>
      <c r="F135" s="10">
        <v>1257.6960000000001</v>
      </c>
      <c r="G135" s="13">
        <v>0.2427</v>
      </c>
      <c r="H135" s="12">
        <v>1562.9388192000001</v>
      </c>
    </row>
    <row r="136" spans="1:8" ht="26.25" x14ac:dyDescent="0.25">
      <c r="A136" s="7">
        <v>88489</v>
      </c>
      <c r="B136" s="22" t="s">
        <v>116</v>
      </c>
      <c r="C136" s="1" t="s">
        <v>7</v>
      </c>
      <c r="D136" s="23">
        <v>316.8</v>
      </c>
      <c r="E136" s="2">
        <v>14.3</v>
      </c>
      <c r="F136" s="10">
        <v>4530.2400000000007</v>
      </c>
      <c r="G136" s="13">
        <v>0.2427</v>
      </c>
      <c r="H136" s="12">
        <v>5629.7292480000006</v>
      </c>
    </row>
    <row r="137" spans="1:8" ht="26.25" x14ac:dyDescent="0.25">
      <c r="A137" s="7">
        <v>88488</v>
      </c>
      <c r="B137" s="22" t="s">
        <v>117</v>
      </c>
      <c r="C137" s="1" t="s">
        <v>7</v>
      </c>
      <c r="D137" s="23">
        <v>33.78</v>
      </c>
      <c r="E137" s="2">
        <v>16.8</v>
      </c>
      <c r="F137" s="10">
        <v>567.50400000000002</v>
      </c>
      <c r="G137" s="13">
        <v>0.2427</v>
      </c>
      <c r="H137" s="12">
        <v>705.23722079999993</v>
      </c>
    </row>
    <row r="138" spans="1:8" ht="26.25" x14ac:dyDescent="0.25">
      <c r="A138" s="7">
        <v>102193</v>
      </c>
      <c r="B138" s="22" t="s">
        <v>118</v>
      </c>
      <c r="C138" s="1" t="s">
        <v>7</v>
      </c>
      <c r="D138" s="23">
        <v>7.75</v>
      </c>
      <c r="E138" s="2">
        <v>2.2200000000000002</v>
      </c>
      <c r="F138" s="10">
        <v>17.205000000000002</v>
      </c>
      <c r="G138" s="13">
        <v>0.2427</v>
      </c>
      <c r="H138" s="12">
        <v>21.380653500000001</v>
      </c>
    </row>
    <row r="139" spans="1:8" ht="26.25" x14ac:dyDescent="0.25">
      <c r="A139" s="7"/>
      <c r="B139" s="22" t="s">
        <v>185</v>
      </c>
      <c r="C139" s="1"/>
      <c r="D139" s="23"/>
      <c r="E139" s="2"/>
      <c r="F139" s="10"/>
      <c r="G139" s="13"/>
      <c r="H139" s="12"/>
    </row>
    <row r="140" spans="1:8" ht="26.25" x14ac:dyDescent="0.25">
      <c r="A140" s="7">
        <v>102229</v>
      </c>
      <c r="B140" s="22" t="s">
        <v>119</v>
      </c>
      <c r="C140" s="1" t="s">
        <v>7</v>
      </c>
      <c r="D140" s="23">
        <v>7.75</v>
      </c>
      <c r="E140" s="2">
        <v>26.74</v>
      </c>
      <c r="F140" s="10">
        <v>207.23499999999999</v>
      </c>
      <c r="G140" s="13">
        <v>0.2427</v>
      </c>
      <c r="H140" s="12">
        <v>257.53093449999994</v>
      </c>
    </row>
    <row r="141" spans="1:8" x14ac:dyDescent="0.25">
      <c r="A141" s="25"/>
      <c r="B141" s="25" t="s">
        <v>186</v>
      </c>
      <c r="C141" s="25"/>
      <c r="D141" s="26"/>
      <c r="E141" s="27"/>
      <c r="F141" s="27">
        <v>8489.2422999999999</v>
      </c>
      <c r="G141" s="27"/>
      <c r="H141" s="27">
        <v>10549.58140621</v>
      </c>
    </row>
    <row r="142" spans="1:8" ht="64.5" x14ac:dyDescent="0.25">
      <c r="A142" s="7" t="s">
        <v>172</v>
      </c>
      <c r="B142" s="22" t="s">
        <v>187</v>
      </c>
      <c r="C142" s="1" t="s">
        <v>1</v>
      </c>
      <c r="D142" s="23">
        <v>1</v>
      </c>
      <c r="E142" s="24">
        <v>5975.6733000000004</v>
      </c>
      <c r="F142" s="10">
        <v>5975.6733000000004</v>
      </c>
      <c r="G142" s="13">
        <v>0.2427</v>
      </c>
      <c r="H142" s="12">
        <v>7425.9692099100002</v>
      </c>
    </row>
    <row r="143" spans="1:8" ht="51.75" x14ac:dyDescent="0.25">
      <c r="A143" s="7" t="s">
        <v>172</v>
      </c>
      <c r="B143" s="22" t="s">
        <v>188</v>
      </c>
      <c r="C143" s="1" t="s">
        <v>1</v>
      </c>
      <c r="D143" s="23">
        <v>1</v>
      </c>
      <c r="E143" s="24">
        <v>1751</v>
      </c>
      <c r="F143" s="10">
        <v>1751</v>
      </c>
      <c r="G143" s="13">
        <v>0.2427</v>
      </c>
      <c r="H143" s="12">
        <v>2175.9676999999997</v>
      </c>
    </row>
    <row r="144" spans="1:8" x14ac:dyDescent="0.25">
      <c r="A144" s="7"/>
      <c r="B144" s="22" t="s">
        <v>189</v>
      </c>
      <c r="C144" s="1">
        <v>0</v>
      </c>
      <c r="D144" s="23"/>
      <c r="E144" s="24">
        <v>0</v>
      </c>
      <c r="F144" s="10">
        <v>0</v>
      </c>
      <c r="G144" s="13">
        <v>0.2427</v>
      </c>
      <c r="H144" s="12">
        <v>0</v>
      </c>
    </row>
    <row r="145" spans="1:8" ht="26.25" x14ac:dyDescent="0.25">
      <c r="A145" s="7">
        <v>98695</v>
      </c>
      <c r="B145" s="22" t="s">
        <v>190</v>
      </c>
      <c r="C145" s="1" t="s">
        <v>3</v>
      </c>
      <c r="D145" s="23">
        <v>2.5499999999999998</v>
      </c>
      <c r="E145" s="2">
        <v>132.38</v>
      </c>
      <c r="F145" s="10">
        <v>337.56899999999996</v>
      </c>
      <c r="G145" s="13">
        <v>0.2427</v>
      </c>
      <c r="H145" s="12">
        <v>419.49699629999992</v>
      </c>
    </row>
    <row r="146" spans="1:8" ht="26.25" x14ac:dyDescent="0.25">
      <c r="A146" s="7">
        <v>98695</v>
      </c>
      <c r="B146" s="22" t="s">
        <v>191</v>
      </c>
      <c r="C146" s="1" t="s">
        <v>3</v>
      </c>
      <c r="D146" s="23">
        <v>1.7</v>
      </c>
      <c r="E146" s="2">
        <v>250</v>
      </c>
      <c r="F146" s="10">
        <v>425</v>
      </c>
      <c r="G146" s="13">
        <v>0.2427</v>
      </c>
      <c r="H146" s="12">
        <v>528.14749999999992</v>
      </c>
    </row>
    <row r="147" spans="1:8" x14ac:dyDescent="0.25">
      <c r="A147" s="25"/>
      <c r="B147" s="25" t="s">
        <v>192</v>
      </c>
      <c r="C147" s="25"/>
      <c r="D147" s="26"/>
      <c r="E147" s="27"/>
      <c r="F147" s="27">
        <v>167395.95740000004</v>
      </c>
      <c r="G147" s="27"/>
      <c r="H147" s="27">
        <v>208022.95626097996</v>
      </c>
    </row>
    <row r="148" spans="1:8" ht="26.25" x14ac:dyDescent="0.25">
      <c r="A148" s="7"/>
      <c r="B148" s="22" t="s">
        <v>193</v>
      </c>
      <c r="C148" s="1" t="s">
        <v>2</v>
      </c>
      <c r="D148" s="23">
        <v>1</v>
      </c>
      <c r="E148" s="24">
        <v>129883.33</v>
      </c>
      <c r="F148" s="10">
        <v>129883.33</v>
      </c>
      <c r="G148" s="13">
        <v>0.2427</v>
      </c>
      <c r="H148" s="12">
        <v>161406.01419099999</v>
      </c>
    </row>
    <row r="149" spans="1:8" x14ac:dyDescent="0.25">
      <c r="A149" s="7">
        <v>98458</v>
      </c>
      <c r="B149" s="22" t="s">
        <v>93</v>
      </c>
      <c r="C149" s="1" t="s">
        <v>7</v>
      </c>
      <c r="D149" s="23">
        <v>29.14</v>
      </c>
      <c r="E149" s="2">
        <v>102.36</v>
      </c>
      <c r="F149" s="10">
        <v>2982.7703999999999</v>
      </c>
      <c r="G149" s="13">
        <v>0.2427</v>
      </c>
      <c r="H149" s="12">
        <v>3706.6887760799996</v>
      </c>
    </row>
    <row r="150" spans="1:8" ht="39" x14ac:dyDescent="0.25">
      <c r="A150" s="7">
        <v>98556</v>
      </c>
      <c r="B150" s="22" t="s">
        <v>68</v>
      </c>
      <c r="C150" s="1" t="s">
        <v>7</v>
      </c>
      <c r="D150" s="23">
        <v>14.03</v>
      </c>
      <c r="E150" s="2">
        <v>61.66</v>
      </c>
      <c r="F150" s="10">
        <v>865.08979999999997</v>
      </c>
      <c r="G150" s="13">
        <v>0.2427</v>
      </c>
      <c r="H150" s="12">
        <v>1075.0470944599999</v>
      </c>
    </row>
    <row r="151" spans="1:8" ht="51.75" x14ac:dyDescent="0.25">
      <c r="A151" s="7">
        <v>103354</v>
      </c>
      <c r="B151" s="22" t="s">
        <v>20</v>
      </c>
      <c r="C151" s="1" t="s">
        <v>7</v>
      </c>
      <c r="D151" s="23">
        <v>54.87</v>
      </c>
      <c r="E151" s="2">
        <v>92.88</v>
      </c>
      <c r="F151" s="10">
        <v>5096.3255999999992</v>
      </c>
      <c r="G151" s="13">
        <v>0.2427</v>
      </c>
      <c r="H151" s="12">
        <v>6333.2038231199986</v>
      </c>
    </row>
    <row r="152" spans="1:8" ht="51.75" x14ac:dyDescent="0.25">
      <c r="A152" s="7">
        <v>104411</v>
      </c>
      <c r="B152" s="22" t="s">
        <v>30</v>
      </c>
      <c r="C152" s="1" t="s">
        <v>7</v>
      </c>
      <c r="D152" s="23">
        <v>54.87</v>
      </c>
      <c r="E152" s="2">
        <v>5.04</v>
      </c>
      <c r="F152" s="10">
        <v>276.54480000000001</v>
      </c>
      <c r="G152" s="13">
        <v>0.2427</v>
      </c>
      <c r="H152" s="12">
        <v>343.66222296000001</v>
      </c>
    </row>
    <row r="153" spans="1:8" ht="51.75" x14ac:dyDescent="0.25">
      <c r="A153" s="7">
        <v>104959</v>
      </c>
      <c r="B153" s="22" t="s">
        <v>111</v>
      </c>
      <c r="C153" s="1" t="s">
        <v>7</v>
      </c>
      <c r="D153" s="23">
        <v>54.87</v>
      </c>
      <c r="E153" s="2">
        <v>26.58</v>
      </c>
      <c r="F153" s="10">
        <v>1458.4445999999998</v>
      </c>
      <c r="G153" s="13">
        <v>0.2427</v>
      </c>
      <c r="H153" s="12">
        <v>1812.4091044199997</v>
      </c>
    </row>
    <row r="154" spans="1:8" ht="39" x14ac:dyDescent="0.25">
      <c r="A154" s="7">
        <v>92769</v>
      </c>
      <c r="B154" s="22" t="s">
        <v>21</v>
      </c>
      <c r="C154" s="1" t="s">
        <v>4</v>
      </c>
      <c r="D154" s="23">
        <v>19.600000000000001</v>
      </c>
      <c r="E154" s="2">
        <v>12.68</v>
      </c>
      <c r="F154" s="10">
        <v>248.52800000000002</v>
      </c>
      <c r="G154" s="13">
        <v>0.2427</v>
      </c>
      <c r="H154" s="12">
        <v>308.84574559999999</v>
      </c>
    </row>
    <row r="155" spans="1:8" ht="39" x14ac:dyDescent="0.25">
      <c r="A155" s="7">
        <v>103675</v>
      </c>
      <c r="B155" s="22" t="s">
        <v>31</v>
      </c>
      <c r="C155" s="1" t="s">
        <v>5</v>
      </c>
      <c r="D155" s="23">
        <v>1</v>
      </c>
      <c r="E155" s="2">
        <v>709.51</v>
      </c>
      <c r="F155" s="10">
        <v>709.51</v>
      </c>
      <c r="G155" s="13">
        <v>0.2427</v>
      </c>
      <c r="H155" s="12">
        <v>881.70807699999989</v>
      </c>
    </row>
    <row r="156" spans="1:8" ht="39" x14ac:dyDescent="0.25">
      <c r="A156" s="7">
        <v>92760</v>
      </c>
      <c r="B156" s="22" t="s">
        <v>23</v>
      </c>
      <c r="C156" s="1" t="s">
        <v>4</v>
      </c>
      <c r="D156" s="23">
        <v>108.2</v>
      </c>
      <c r="E156" s="2">
        <v>13.26</v>
      </c>
      <c r="F156" s="10">
        <v>1434.732</v>
      </c>
      <c r="G156" s="13">
        <v>0.2427</v>
      </c>
      <c r="H156" s="12">
        <v>1782.9414563999999</v>
      </c>
    </row>
    <row r="157" spans="1:8" ht="39" x14ac:dyDescent="0.25">
      <c r="A157" s="7">
        <v>92762</v>
      </c>
      <c r="B157" s="22" t="s">
        <v>22</v>
      </c>
      <c r="C157" s="1" t="s">
        <v>4</v>
      </c>
      <c r="D157" s="23">
        <v>240.5</v>
      </c>
      <c r="E157" s="2">
        <v>10.96</v>
      </c>
      <c r="F157" s="10">
        <v>2635.88</v>
      </c>
      <c r="G157" s="13">
        <v>0.2427</v>
      </c>
      <c r="H157" s="12">
        <v>3275.608076</v>
      </c>
    </row>
    <row r="158" spans="1:8" ht="39" x14ac:dyDescent="0.25">
      <c r="A158" s="7">
        <v>92761</v>
      </c>
      <c r="B158" s="22" t="s">
        <v>24</v>
      </c>
      <c r="C158" s="1" t="s">
        <v>4</v>
      </c>
      <c r="D158" s="23">
        <v>49</v>
      </c>
      <c r="E158" s="2">
        <v>12.34</v>
      </c>
      <c r="F158" s="10">
        <v>604.66</v>
      </c>
      <c r="G158" s="13">
        <v>0.2427</v>
      </c>
      <c r="H158" s="12">
        <v>751.41098199999988</v>
      </c>
    </row>
    <row r="159" spans="1:8" ht="39" x14ac:dyDescent="0.25">
      <c r="A159" s="7">
        <v>92759</v>
      </c>
      <c r="B159" s="22" t="s">
        <v>25</v>
      </c>
      <c r="C159" s="1" t="s">
        <v>4</v>
      </c>
      <c r="D159" s="23">
        <v>75.7</v>
      </c>
      <c r="E159" s="2">
        <v>14.2</v>
      </c>
      <c r="F159" s="10">
        <v>1074.94</v>
      </c>
      <c r="G159" s="13">
        <v>0.2427</v>
      </c>
      <c r="H159" s="12">
        <v>1335.8279379999999</v>
      </c>
    </row>
    <row r="160" spans="1:8" ht="39" x14ac:dyDescent="0.25">
      <c r="A160" s="7">
        <v>96556</v>
      </c>
      <c r="B160" s="22" t="s">
        <v>194</v>
      </c>
      <c r="C160" s="1" t="s">
        <v>5</v>
      </c>
      <c r="D160" s="23">
        <v>6.54</v>
      </c>
      <c r="E160" s="2">
        <v>957.21</v>
      </c>
      <c r="F160" s="10">
        <v>6260.1534000000001</v>
      </c>
      <c r="G160" s="13">
        <v>0.2427</v>
      </c>
      <c r="H160" s="12">
        <v>7779.4926301799997</v>
      </c>
    </row>
    <row r="161" spans="1:8" ht="26.25" x14ac:dyDescent="0.25">
      <c r="A161" s="7">
        <v>92269</v>
      </c>
      <c r="B161" s="22" t="s">
        <v>63</v>
      </c>
      <c r="C161" s="1" t="s">
        <v>7</v>
      </c>
      <c r="D161" s="23">
        <v>87.47</v>
      </c>
      <c r="E161" s="2">
        <v>121.91</v>
      </c>
      <c r="F161" s="10">
        <v>10663.467699999999</v>
      </c>
      <c r="G161" s="13">
        <v>0.2427</v>
      </c>
      <c r="H161" s="12">
        <v>13251.491310789997</v>
      </c>
    </row>
    <row r="162" spans="1:8" x14ac:dyDescent="0.25">
      <c r="A162" s="3" t="s">
        <v>141</v>
      </c>
      <c r="B162" s="4"/>
      <c r="C162" s="3"/>
      <c r="D162" s="3"/>
      <c r="E162" s="3"/>
      <c r="F162" s="3"/>
      <c r="G162" s="5"/>
      <c r="H162" s="6"/>
    </row>
    <row r="163" spans="1:8" x14ac:dyDescent="0.25">
      <c r="A163" s="7" t="s">
        <v>142</v>
      </c>
      <c r="B163" s="8" t="s">
        <v>153</v>
      </c>
      <c r="D163" s="9"/>
      <c r="E163" s="10"/>
      <c r="F163" s="11"/>
      <c r="H163" s="12"/>
    </row>
    <row r="164" spans="1:8" x14ac:dyDescent="0.25">
      <c r="A164" s="7" t="s">
        <v>144</v>
      </c>
      <c r="B164" s="8" t="s">
        <v>145</v>
      </c>
      <c r="C164" t="s">
        <v>143</v>
      </c>
      <c r="D164" s="13">
        <v>0.2427</v>
      </c>
      <c r="E164" s="10"/>
      <c r="F164" s="11"/>
      <c r="H164" s="12"/>
    </row>
    <row r="165" spans="1:8" x14ac:dyDescent="0.25">
      <c r="A165" s="7" t="s">
        <v>146</v>
      </c>
      <c r="B165" s="8" t="s">
        <v>147</v>
      </c>
      <c r="D165" s="9"/>
      <c r="E165" s="10"/>
      <c r="F165" s="11"/>
      <c r="H165" s="12"/>
    </row>
    <row r="166" spans="1:8" x14ac:dyDescent="0.25">
      <c r="A166" s="7" t="s">
        <v>148</v>
      </c>
      <c r="B166" s="8" t="s">
        <v>149</v>
      </c>
      <c r="D166" s="9"/>
      <c r="E166" s="10"/>
      <c r="F166" s="11"/>
      <c r="G166" s="13"/>
      <c r="H166" s="12"/>
    </row>
    <row r="167" spans="1:8" x14ac:dyDescent="0.25">
      <c r="A167" s="7" t="s">
        <v>154</v>
      </c>
      <c r="B167" s="8" t="s">
        <v>168</v>
      </c>
      <c r="D167" s="9"/>
      <c r="E167" s="10"/>
      <c r="F167" s="11"/>
      <c r="H167" s="11" t="s">
        <v>195</v>
      </c>
    </row>
    <row r="168" spans="1:8" ht="25.5" x14ac:dyDescent="0.25">
      <c r="A168" s="14" t="s">
        <v>156</v>
      </c>
      <c r="B168" s="14" t="s">
        <v>0</v>
      </c>
      <c r="C168" s="14" t="s">
        <v>1</v>
      </c>
      <c r="D168" s="15" t="s">
        <v>152</v>
      </c>
      <c r="E168" s="16" t="s">
        <v>139</v>
      </c>
      <c r="F168" s="16" t="s">
        <v>140</v>
      </c>
      <c r="G168" s="16" t="s">
        <v>143</v>
      </c>
      <c r="H168" s="17" t="s">
        <v>157</v>
      </c>
    </row>
    <row r="169" spans="1:8" x14ac:dyDescent="0.25">
      <c r="A169" s="7">
        <v>93358</v>
      </c>
      <c r="B169" s="22" t="s">
        <v>48</v>
      </c>
      <c r="C169" s="1" t="s">
        <v>5</v>
      </c>
      <c r="D169" s="23">
        <v>7.38</v>
      </c>
      <c r="E169" s="2">
        <v>96.16</v>
      </c>
      <c r="F169" s="10">
        <v>709.66079999999999</v>
      </c>
      <c r="G169" s="13">
        <v>0.2427</v>
      </c>
      <c r="H169" s="12">
        <v>881.89547615999993</v>
      </c>
    </row>
    <row r="170" spans="1:8" ht="39" x14ac:dyDescent="0.25">
      <c r="A170" s="7">
        <v>97647</v>
      </c>
      <c r="B170" s="22" t="s">
        <v>46</v>
      </c>
      <c r="C170" s="1" t="s">
        <v>7</v>
      </c>
      <c r="D170" s="23">
        <v>4.0999999999999996</v>
      </c>
      <c r="E170" s="2">
        <v>3.97</v>
      </c>
      <c r="F170" s="10">
        <v>16.277000000000001</v>
      </c>
      <c r="G170" s="13">
        <v>0.2427</v>
      </c>
      <c r="H170" s="12">
        <v>20.227427899999999</v>
      </c>
    </row>
    <row r="171" spans="1:8" ht="51.75" x14ac:dyDescent="0.25">
      <c r="A171" s="7">
        <v>106122</v>
      </c>
      <c r="B171" s="22" t="s">
        <v>126</v>
      </c>
      <c r="C171" s="1" t="s">
        <v>5</v>
      </c>
      <c r="D171" s="23">
        <v>7.79</v>
      </c>
      <c r="E171" s="2">
        <v>83.07</v>
      </c>
      <c r="F171" s="10">
        <v>647.11529999999993</v>
      </c>
      <c r="G171" s="13">
        <v>0.2427</v>
      </c>
      <c r="H171" s="12">
        <v>804.17018330999986</v>
      </c>
    </row>
    <row r="172" spans="1:8" ht="26.25" x14ac:dyDescent="0.25">
      <c r="A172" s="7">
        <v>104789</v>
      </c>
      <c r="B172" s="22" t="s">
        <v>37</v>
      </c>
      <c r="C172" s="1" t="s">
        <v>5</v>
      </c>
      <c r="D172" s="23">
        <v>0.41</v>
      </c>
      <c r="E172" s="2">
        <v>224.45</v>
      </c>
      <c r="F172" s="10">
        <v>92.024499999999989</v>
      </c>
      <c r="G172" s="13">
        <v>0.2427</v>
      </c>
      <c r="H172" s="12">
        <v>114.35884614999998</v>
      </c>
    </row>
    <row r="173" spans="1:8" ht="39" x14ac:dyDescent="0.25">
      <c r="A173" s="7" t="s">
        <v>172</v>
      </c>
      <c r="B173" s="22" t="s">
        <v>196</v>
      </c>
      <c r="C173" s="1" t="s">
        <v>1</v>
      </c>
      <c r="D173" s="23">
        <v>1</v>
      </c>
      <c r="E173" s="2">
        <v>547.70000000000005</v>
      </c>
      <c r="F173" s="10">
        <v>547.70000000000005</v>
      </c>
      <c r="G173" s="13">
        <v>0.2427</v>
      </c>
      <c r="H173" s="12">
        <v>680.62679000000003</v>
      </c>
    </row>
    <row r="174" spans="1:8" ht="26.25" x14ac:dyDescent="0.25">
      <c r="A174" s="7">
        <v>98672</v>
      </c>
      <c r="B174" s="22" t="s">
        <v>121</v>
      </c>
      <c r="C174" s="1" t="s">
        <v>7</v>
      </c>
      <c r="D174" s="23">
        <v>1.55</v>
      </c>
      <c r="E174" s="2">
        <v>766.97</v>
      </c>
      <c r="F174" s="10">
        <v>1188.8035</v>
      </c>
      <c r="G174" s="13">
        <v>0.2427</v>
      </c>
      <c r="H174" s="12">
        <v>1477.3261094499999</v>
      </c>
    </row>
    <row r="175" spans="1:8" x14ac:dyDescent="0.25">
      <c r="B175" s="8"/>
    </row>
    <row r="176" spans="1:8" x14ac:dyDescent="0.25">
      <c r="B176" s="8"/>
    </row>
    <row r="177" spans="1:8" x14ac:dyDescent="0.25">
      <c r="A177" s="3" t="s">
        <v>141</v>
      </c>
      <c r="B177" s="4"/>
      <c r="C177" s="3"/>
      <c r="D177" s="3"/>
      <c r="E177" s="3"/>
      <c r="F177" s="3"/>
      <c r="G177" s="5"/>
      <c r="H177" s="6"/>
    </row>
    <row r="178" spans="1:8" x14ac:dyDescent="0.25">
      <c r="A178" s="7" t="s">
        <v>142</v>
      </c>
      <c r="B178" s="8" t="s">
        <v>153</v>
      </c>
      <c r="D178" s="9"/>
      <c r="E178" s="10"/>
      <c r="F178" s="11"/>
      <c r="H178" s="12"/>
    </row>
    <row r="179" spans="1:8" x14ac:dyDescent="0.25">
      <c r="A179" s="7" t="s">
        <v>144</v>
      </c>
      <c r="B179" s="8" t="s">
        <v>145</v>
      </c>
      <c r="C179" t="s">
        <v>143</v>
      </c>
      <c r="D179" s="13">
        <v>0.2427</v>
      </c>
      <c r="E179" s="10"/>
      <c r="F179" s="11"/>
      <c r="H179" s="12"/>
    </row>
    <row r="180" spans="1:8" x14ac:dyDescent="0.25">
      <c r="A180" s="7" t="s">
        <v>146</v>
      </c>
      <c r="B180" s="8" t="s">
        <v>147</v>
      </c>
      <c r="D180" s="9"/>
      <c r="E180" s="10"/>
      <c r="F180" s="11"/>
      <c r="H180" s="12"/>
    </row>
    <row r="181" spans="1:8" x14ac:dyDescent="0.25">
      <c r="A181" s="7" t="s">
        <v>148</v>
      </c>
      <c r="B181" s="8" t="s">
        <v>149</v>
      </c>
      <c r="D181" s="9"/>
      <c r="E181" s="10"/>
      <c r="F181" s="11"/>
      <c r="G181" s="13"/>
      <c r="H181" s="12"/>
    </row>
    <row r="182" spans="1:8" x14ac:dyDescent="0.25">
      <c r="A182" s="7" t="s">
        <v>154</v>
      </c>
      <c r="B182" s="8" t="s">
        <v>168</v>
      </c>
      <c r="D182" s="9"/>
      <c r="E182" s="10"/>
      <c r="F182" s="11"/>
      <c r="H182" s="11" t="s">
        <v>195</v>
      </c>
    </row>
    <row r="183" spans="1:8" ht="25.5" x14ac:dyDescent="0.25">
      <c r="A183" s="14" t="s">
        <v>156</v>
      </c>
      <c r="B183" s="14" t="s">
        <v>0</v>
      </c>
      <c r="C183" s="14" t="s">
        <v>1</v>
      </c>
      <c r="D183" s="15" t="s">
        <v>152</v>
      </c>
      <c r="E183" s="16" t="s">
        <v>139</v>
      </c>
      <c r="F183" s="16" t="s">
        <v>140</v>
      </c>
      <c r="G183" s="16" t="s">
        <v>143</v>
      </c>
      <c r="H183" s="17" t="s">
        <v>157</v>
      </c>
    </row>
    <row r="184" spans="1:8" x14ac:dyDescent="0.25">
      <c r="A184" s="40" t="s">
        <v>197</v>
      </c>
      <c r="B184" s="40"/>
      <c r="C184" s="40"/>
      <c r="D184" s="40"/>
      <c r="E184" s="40"/>
      <c r="F184" s="40"/>
      <c r="G184" s="40"/>
      <c r="H184" s="40"/>
    </row>
    <row r="185" spans="1:8" x14ac:dyDescent="0.25">
      <c r="A185" s="18"/>
      <c r="B185" s="18" t="s">
        <v>159</v>
      </c>
      <c r="C185" s="18"/>
      <c r="D185" s="19"/>
      <c r="E185" s="20"/>
      <c r="F185" s="20">
        <v>9524.7128100000009</v>
      </c>
      <c r="G185" s="20"/>
      <c r="H185" s="20">
        <v>11836.360608987001</v>
      </c>
    </row>
    <row r="186" spans="1:8" ht="26.25" x14ac:dyDescent="0.25">
      <c r="A186" s="7">
        <v>97644</v>
      </c>
      <c r="B186" s="22" t="s">
        <v>45</v>
      </c>
      <c r="C186" s="1" t="s">
        <v>7</v>
      </c>
      <c r="D186" s="23">
        <v>24.99</v>
      </c>
      <c r="E186" s="2">
        <v>10.66</v>
      </c>
      <c r="F186" s="10">
        <v>266.39339999999999</v>
      </c>
      <c r="G186" s="13">
        <v>0.2427</v>
      </c>
      <c r="H186" s="12">
        <v>331.04707817999997</v>
      </c>
    </row>
    <row r="187" spans="1:8" ht="26.25" x14ac:dyDescent="0.25">
      <c r="A187" s="7">
        <v>97633</v>
      </c>
      <c r="B187" s="22" t="s">
        <v>39</v>
      </c>
      <c r="C187" s="1" t="s">
        <v>7</v>
      </c>
      <c r="D187" s="23">
        <v>203.167</v>
      </c>
      <c r="E187" s="2">
        <v>25.53</v>
      </c>
      <c r="F187" s="10">
        <v>5186.8535099999999</v>
      </c>
      <c r="G187" s="13">
        <v>0.2427</v>
      </c>
      <c r="H187" s="12">
        <v>6445.7028568769992</v>
      </c>
    </row>
    <row r="188" spans="1:8" ht="26.25" x14ac:dyDescent="0.25">
      <c r="A188" s="7">
        <v>97622</v>
      </c>
      <c r="B188" s="22" t="s">
        <v>35</v>
      </c>
      <c r="C188" s="1" t="s">
        <v>5</v>
      </c>
      <c r="D188" s="23">
        <v>1.8</v>
      </c>
      <c r="E188" s="2">
        <v>63.77</v>
      </c>
      <c r="F188" s="10">
        <v>114.786</v>
      </c>
      <c r="G188" s="13">
        <v>0.2427</v>
      </c>
      <c r="H188" s="12">
        <v>142.6445622</v>
      </c>
    </row>
    <row r="189" spans="1:8" ht="26.25" x14ac:dyDescent="0.25">
      <c r="A189" s="7">
        <v>97645</v>
      </c>
      <c r="B189" s="22" t="s">
        <v>42</v>
      </c>
      <c r="C189" s="1" t="s">
        <v>7</v>
      </c>
      <c r="D189" s="23">
        <v>14.62</v>
      </c>
      <c r="E189" s="2">
        <v>27.53</v>
      </c>
      <c r="F189" s="10">
        <v>402.48860000000002</v>
      </c>
      <c r="G189" s="13">
        <v>0.2427</v>
      </c>
      <c r="H189" s="12">
        <v>500.17258321999998</v>
      </c>
    </row>
    <row r="190" spans="1:8" ht="26.25" x14ac:dyDescent="0.25">
      <c r="A190" s="7">
        <v>97640</v>
      </c>
      <c r="B190" s="22" t="s">
        <v>41</v>
      </c>
      <c r="C190" s="1" t="s">
        <v>7</v>
      </c>
      <c r="D190" s="23">
        <v>130.88</v>
      </c>
      <c r="E190" s="2">
        <v>2.27</v>
      </c>
      <c r="F190" s="10">
        <v>297.0976</v>
      </c>
      <c r="G190" s="13">
        <v>0.2427</v>
      </c>
      <c r="H190" s="12">
        <v>369.20318751999997</v>
      </c>
    </row>
    <row r="191" spans="1:8" ht="39" x14ac:dyDescent="0.25">
      <c r="A191" s="7">
        <v>97640</v>
      </c>
      <c r="B191" s="22" t="s">
        <v>198</v>
      </c>
      <c r="C191" s="1" t="s">
        <v>7</v>
      </c>
      <c r="D191" s="23">
        <v>149.99</v>
      </c>
      <c r="E191" s="2">
        <v>2.27</v>
      </c>
      <c r="F191" s="10">
        <v>340.47730000000001</v>
      </c>
      <c r="G191" s="13">
        <v>0.2427</v>
      </c>
      <c r="H191" s="12">
        <v>423.11114070999997</v>
      </c>
    </row>
    <row r="192" spans="1:8" ht="51.75" x14ac:dyDescent="0.25">
      <c r="A192" s="7">
        <v>90446</v>
      </c>
      <c r="B192" s="22" t="s">
        <v>125</v>
      </c>
      <c r="C192" s="1" t="s">
        <v>3</v>
      </c>
      <c r="D192" s="23">
        <v>25</v>
      </c>
      <c r="E192" s="2">
        <v>29.57</v>
      </c>
      <c r="F192" s="10">
        <v>739.25</v>
      </c>
      <c r="G192" s="13">
        <v>0.2427</v>
      </c>
      <c r="H192" s="12">
        <v>918.66597499999989</v>
      </c>
    </row>
    <row r="193" spans="1:8" ht="26.25" x14ac:dyDescent="0.25">
      <c r="A193" s="7">
        <v>97663</v>
      </c>
      <c r="B193" s="22" t="s">
        <v>43</v>
      </c>
      <c r="C193" s="1" t="s">
        <v>2</v>
      </c>
      <c r="D193" s="23">
        <v>2</v>
      </c>
      <c r="E193" s="2">
        <v>14.11</v>
      </c>
      <c r="F193" s="10">
        <v>28.22</v>
      </c>
      <c r="G193" s="13">
        <v>0.2427</v>
      </c>
      <c r="H193" s="12">
        <v>35.068993999999996</v>
      </c>
    </row>
    <row r="194" spans="1:8" ht="26.25" x14ac:dyDescent="0.25">
      <c r="A194" s="7">
        <v>97666</v>
      </c>
      <c r="B194" s="22" t="s">
        <v>44</v>
      </c>
      <c r="C194" s="1" t="s">
        <v>2</v>
      </c>
      <c r="D194" s="23">
        <v>2</v>
      </c>
      <c r="E194" s="2">
        <v>10.28</v>
      </c>
      <c r="F194" s="10">
        <v>20.56</v>
      </c>
      <c r="G194" s="13">
        <v>0.2427</v>
      </c>
      <c r="H194" s="12">
        <v>25.549911999999996</v>
      </c>
    </row>
    <row r="195" spans="1:8" ht="51.75" x14ac:dyDescent="0.25">
      <c r="A195" s="7">
        <v>106122</v>
      </c>
      <c r="B195" s="22" t="s">
        <v>126</v>
      </c>
      <c r="C195" s="1" t="s">
        <v>5</v>
      </c>
      <c r="D195" s="23">
        <v>18</v>
      </c>
      <c r="E195" s="2">
        <v>83.07</v>
      </c>
      <c r="F195" s="10">
        <v>1495.2599999999998</v>
      </c>
      <c r="G195" s="13">
        <v>0.2427</v>
      </c>
      <c r="H195" s="12">
        <v>1858.1596019999995</v>
      </c>
    </row>
    <row r="196" spans="1:8" ht="39" x14ac:dyDescent="0.25">
      <c r="A196" s="7">
        <v>97914</v>
      </c>
      <c r="B196" s="22" t="s">
        <v>136</v>
      </c>
      <c r="C196" s="1" t="s">
        <v>135</v>
      </c>
      <c r="D196" s="23">
        <v>180</v>
      </c>
      <c r="E196" s="2">
        <v>3.22</v>
      </c>
      <c r="F196" s="10">
        <v>579.6</v>
      </c>
      <c r="G196" s="13">
        <v>0.2427</v>
      </c>
      <c r="H196" s="12">
        <v>720.26891999999998</v>
      </c>
    </row>
    <row r="197" spans="1:8" ht="26.25" x14ac:dyDescent="0.25">
      <c r="A197" s="7"/>
      <c r="B197" s="22" t="s">
        <v>199</v>
      </c>
      <c r="C197" s="1"/>
      <c r="D197" s="23"/>
      <c r="E197" s="2"/>
      <c r="F197" s="10"/>
      <c r="G197" s="13"/>
      <c r="H197" s="12"/>
    </row>
    <row r="198" spans="1:8" ht="26.25" x14ac:dyDescent="0.25">
      <c r="A198" s="7">
        <v>97644</v>
      </c>
      <c r="B198" s="22" t="s">
        <v>160</v>
      </c>
      <c r="C198" s="1" t="s">
        <v>7</v>
      </c>
      <c r="D198" s="23">
        <v>5.04</v>
      </c>
      <c r="E198" s="39">
        <v>10.66</v>
      </c>
      <c r="F198" s="10">
        <v>53.726399999999998</v>
      </c>
      <c r="G198" s="13">
        <v>0.2427</v>
      </c>
      <c r="H198" s="12">
        <v>66.765797279999987</v>
      </c>
    </row>
    <row r="199" spans="1:8" x14ac:dyDescent="0.25">
      <c r="A199" s="7"/>
      <c r="B199" s="22"/>
      <c r="C199" s="1"/>
      <c r="D199" s="23"/>
      <c r="E199" s="39"/>
      <c r="F199" s="10"/>
      <c r="G199" s="13"/>
      <c r="H199" s="12"/>
    </row>
    <row r="200" spans="1:8" x14ac:dyDescent="0.25">
      <c r="A200" s="7"/>
      <c r="B200" s="22"/>
      <c r="C200" s="1"/>
      <c r="D200" s="23"/>
      <c r="E200" s="39"/>
      <c r="F200" s="10"/>
      <c r="G200" s="13"/>
      <c r="H200" s="12"/>
    </row>
    <row r="201" spans="1:8" x14ac:dyDescent="0.25">
      <c r="A201" s="3" t="s">
        <v>141</v>
      </c>
      <c r="B201" s="4"/>
      <c r="C201" s="3"/>
      <c r="D201" s="3"/>
      <c r="E201" s="3"/>
      <c r="F201" s="3"/>
      <c r="G201" s="5"/>
      <c r="H201" s="6"/>
    </row>
    <row r="202" spans="1:8" x14ac:dyDescent="0.25">
      <c r="A202" s="7" t="s">
        <v>142</v>
      </c>
      <c r="B202" s="8" t="s">
        <v>153</v>
      </c>
      <c r="D202" s="9"/>
      <c r="E202" s="10"/>
      <c r="F202" s="11"/>
      <c r="H202" s="12"/>
    </row>
    <row r="203" spans="1:8" x14ac:dyDescent="0.25">
      <c r="A203" s="7" t="s">
        <v>144</v>
      </c>
      <c r="B203" s="8" t="s">
        <v>145</v>
      </c>
      <c r="C203" t="s">
        <v>143</v>
      </c>
      <c r="D203" s="13">
        <v>0.2427</v>
      </c>
      <c r="E203" s="10"/>
      <c r="F203" s="11"/>
      <c r="H203" s="12"/>
    </row>
    <row r="204" spans="1:8" x14ac:dyDescent="0.25">
      <c r="A204" s="7" t="s">
        <v>146</v>
      </c>
      <c r="B204" s="8" t="s">
        <v>147</v>
      </c>
      <c r="D204" s="9"/>
      <c r="E204" s="10"/>
      <c r="F204" s="11"/>
      <c r="H204" s="12"/>
    </row>
    <row r="205" spans="1:8" x14ac:dyDescent="0.25">
      <c r="A205" s="7" t="s">
        <v>148</v>
      </c>
      <c r="B205" s="8" t="s">
        <v>149</v>
      </c>
      <c r="D205" s="9"/>
      <c r="E205" s="10"/>
      <c r="F205" s="11"/>
      <c r="G205" s="13"/>
      <c r="H205" s="12"/>
    </row>
    <row r="206" spans="1:8" x14ac:dyDescent="0.25">
      <c r="A206" s="7" t="s">
        <v>154</v>
      </c>
      <c r="B206" s="8" t="s">
        <v>168</v>
      </c>
      <c r="D206" s="9"/>
      <c r="E206" s="10"/>
      <c r="F206" s="11"/>
      <c r="H206" s="11" t="s">
        <v>200</v>
      </c>
    </row>
    <row r="207" spans="1:8" ht="25.5" x14ac:dyDescent="0.25">
      <c r="A207" s="14" t="s">
        <v>156</v>
      </c>
      <c r="B207" s="14" t="s">
        <v>0</v>
      </c>
      <c r="C207" s="14" t="s">
        <v>1</v>
      </c>
      <c r="D207" s="15" t="s">
        <v>152</v>
      </c>
      <c r="E207" s="16" t="s">
        <v>139</v>
      </c>
      <c r="F207" s="16" t="s">
        <v>140</v>
      </c>
      <c r="G207" s="16" t="s">
        <v>143</v>
      </c>
      <c r="H207" s="17" t="s">
        <v>157</v>
      </c>
    </row>
    <row r="208" spans="1:8" x14ac:dyDescent="0.25">
      <c r="A208" s="40" t="s">
        <v>197</v>
      </c>
      <c r="B208" s="40"/>
      <c r="C208" s="40"/>
      <c r="D208" s="40"/>
      <c r="E208" s="40"/>
      <c r="F208" s="40"/>
      <c r="G208" s="40"/>
      <c r="H208" s="40"/>
    </row>
    <row r="209" spans="1:8" x14ac:dyDescent="0.25">
      <c r="A209" s="18"/>
      <c r="B209" s="18" t="s">
        <v>201</v>
      </c>
      <c r="C209" s="18"/>
      <c r="D209" s="19"/>
      <c r="E209" s="20"/>
      <c r="F209" s="20">
        <v>34934.127</v>
      </c>
      <c r="G209" s="20"/>
      <c r="H209" s="20">
        <v>43412.639622899995</v>
      </c>
    </row>
    <row r="210" spans="1:8" ht="51.75" x14ac:dyDescent="0.25">
      <c r="A210" s="7">
        <v>103354</v>
      </c>
      <c r="B210" s="22" t="s">
        <v>20</v>
      </c>
      <c r="C210" s="1" t="s">
        <v>7</v>
      </c>
      <c r="D210" s="23">
        <v>10.92</v>
      </c>
      <c r="E210" s="2">
        <v>92.88</v>
      </c>
      <c r="F210" s="10">
        <v>1014.2496</v>
      </c>
      <c r="G210" s="13">
        <v>0.2427</v>
      </c>
      <c r="H210" s="12">
        <v>1260.4079779199999</v>
      </c>
    </row>
    <row r="211" spans="1:8" ht="51.75" x14ac:dyDescent="0.25">
      <c r="A211" s="7">
        <v>104411</v>
      </c>
      <c r="B211" s="22" t="s">
        <v>30</v>
      </c>
      <c r="C211" s="1" t="s">
        <v>7</v>
      </c>
      <c r="D211" s="23">
        <v>21.28</v>
      </c>
      <c r="E211" s="2">
        <v>5.04</v>
      </c>
      <c r="F211" s="10">
        <v>107.25120000000001</v>
      </c>
      <c r="G211" s="13">
        <v>0.2427</v>
      </c>
      <c r="H211" s="12">
        <v>133.28106624</v>
      </c>
    </row>
    <row r="212" spans="1:8" ht="51.75" x14ac:dyDescent="0.25">
      <c r="A212" s="7">
        <v>104959</v>
      </c>
      <c r="B212" s="22" t="s">
        <v>111</v>
      </c>
      <c r="C212" s="1" t="s">
        <v>7</v>
      </c>
      <c r="D212" s="23">
        <v>3.79</v>
      </c>
      <c r="E212" s="2">
        <v>26.58</v>
      </c>
      <c r="F212" s="10">
        <v>100.73819999999999</v>
      </c>
      <c r="G212" s="13">
        <v>0.2427</v>
      </c>
      <c r="H212" s="12">
        <v>125.18736113999998</v>
      </c>
    </row>
    <row r="213" spans="1:8" ht="39" x14ac:dyDescent="0.25">
      <c r="A213" s="7">
        <v>87265</v>
      </c>
      <c r="B213" s="22" t="s">
        <v>128</v>
      </c>
      <c r="C213" s="1" t="s">
        <v>7</v>
      </c>
      <c r="D213" s="23">
        <v>20.16</v>
      </c>
      <c r="E213" s="2">
        <v>65.680000000000007</v>
      </c>
      <c r="F213" s="10">
        <v>1324.1088000000002</v>
      </c>
      <c r="G213" s="13">
        <v>0.2427</v>
      </c>
      <c r="H213" s="12">
        <v>1645.47000576</v>
      </c>
    </row>
    <row r="214" spans="1:8" ht="39" x14ac:dyDescent="0.25">
      <c r="A214" s="7">
        <v>87267</v>
      </c>
      <c r="B214" s="22" t="s">
        <v>127</v>
      </c>
      <c r="C214" s="1" t="s">
        <v>7</v>
      </c>
      <c r="D214" s="23"/>
      <c r="E214" s="2">
        <v>71.14</v>
      </c>
      <c r="F214" s="10">
        <v>0</v>
      </c>
      <c r="G214" s="13">
        <v>0.2427</v>
      </c>
      <c r="H214" s="12">
        <v>0</v>
      </c>
    </row>
    <row r="215" spans="1:8" ht="51.75" x14ac:dyDescent="0.25">
      <c r="A215" s="7">
        <v>96359</v>
      </c>
      <c r="B215" s="28" t="s">
        <v>112</v>
      </c>
      <c r="C215" s="1" t="s">
        <v>7</v>
      </c>
      <c r="D215" s="23">
        <v>136.63999999999999</v>
      </c>
      <c r="E215" s="2">
        <v>117.55</v>
      </c>
      <c r="F215" s="10">
        <v>16062.031999999997</v>
      </c>
      <c r="G215" s="13">
        <v>0.2427</v>
      </c>
      <c r="H215" s="12">
        <v>19960.287166399994</v>
      </c>
    </row>
    <row r="216" spans="1:8" ht="26.25" x14ac:dyDescent="0.25">
      <c r="A216" s="7">
        <v>102653</v>
      </c>
      <c r="B216" s="28" t="s">
        <v>133</v>
      </c>
      <c r="C216" s="1" t="s">
        <v>7</v>
      </c>
      <c r="D216" s="23">
        <v>136.63999999999999</v>
      </c>
      <c r="E216" s="2">
        <v>80</v>
      </c>
      <c r="F216" s="10">
        <v>10931.199999999999</v>
      </c>
      <c r="G216" s="13">
        <v>0.2427</v>
      </c>
      <c r="H216" s="12">
        <v>13584.202239999997</v>
      </c>
    </row>
    <row r="217" spans="1:8" ht="26.25" x14ac:dyDescent="0.25">
      <c r="A217" s="7">
        <v>88497</v>
      </c>
      <c r="B217" s="28" t="s">
        <v>114</v>
      </c>
      <c r="C217" s="1" t="s">
        <v>7</v>
      </c>
      <c r="D217" s="23">
        <v>273.27999999999997</v>
      </c>
      <c r="E217" s="2">
        <v>19.739999999999998</v>
      </c>
      <c r="F217" s="10">
        <v>5394.5471999999991</v>
      </c>
      <c r="G217" s="13">
        <v>0.2427</v>
      </c>
      <c r="H217" s="12">
        <v>6703.8038054399985</v>
      </c>
    </row>
    <row r="218" spans="1:8" x14ac:dyDescent="0.25">
      <c r="A218" s="25"/>
      <c r="B218" s="25" t="s">
        <v>120</v>
      </c>
      <c r="C218" s="18"/>
      <c r="D218" s="19"/>
      <c r="E218" s="20"/>
      <c r="F218" s="20">
        <v>40443.663950000002</v>
      </c>
      <c r="G218" s="20"/>
      <c r="H218" s="20">
        <v>50259.341190664993</v>
      </c>
    </row>
    <row r="219" spans="1:8" ht="26.25" x14ac:dyDescent="0.25">
      <c r="A219" s="7">
        <v>88472</v>
      </c>
      <c r="B219" s="22" t="s">
        <v>32</v>
      </c>
      <c r="C219" s="1" t="s">
        <v>7</v>
      </c>
      <c r="D219" s="23">
        <v>121.917</v>
      </c>
      <c r="E219" s="2">
        <v>41.75</v>
      </c>
      <c r="F219" s="10">
        <v>5090.0347499999998</v>
      </c>
      <c r="G219" s="13">
        <v>0.2427</v>
      </c>
      <c r="H219" s="12">
        <v>6325.3861838249995</v>
      </c>
    </row>
    <row r="220" spans="1:8" ht="39" x14ac:dyDescent="0.25">
      <c r="A220" s="7">
        <v>87263</v>
      </c>
      <c r="B220" s="22" t="s">
        <v>130</v>
      </c>
      <c r="C220" s="1" t="s">
        <v>7</v>
      </c>
      <c r="D220" s="23">
        <v>121.92</v>
      </c>
      <c r="E220" s="2">
        <v>126.99</v>
      </c>
      <c r="F220" s="10">
        <v>15482.620799999999</v>
      </c>
      <c r="G220" s="13">
        <v>0.2427</v>
      </c>
      <c r="H220" s="12">
        <v>19240.252868159998</v>
      </c>
    </row>
    <row r="221" spans="1:8" ht="39" x14ac:dyDescent="0.25">
      <c r="A221" s="7">
        <v>87262</v>
      </c>
      <c r="B221" s="22" t="s">
        <v>129</v>
      </c>
      <c r="C221" s="1" t="s">
        <v>7</v>
      </c>
      <c r="D221" s="23"/>
      <c r="E221" s="2">
        <v>137.6</v>
      </c>
      <c r="F221" s="10">
        <v>0</v>
      </c>
      <c r="G221" s="13">
        <v>0.2427</v>
      </c>
      <c r="H221" s="12">
        <v>0</v>
      </c>
    </row>
    <row r="222" spans="1:8" ht="26.25" x14ac:dyDescent="0.25">
      <c r="A222" s="7">
        <v>98695</v>
      </c>
      <c r="B222" s="22" t="s">
        <v>124</v>
      </c>
      <c r="C222" s="1" t="s">
        <v>3</v>
      </c>
      <c r="D222" s="23">
        <v>3.35</v>
      </c>
      <c r="E222" s="2">
        <v>132.38</v>
      </c>
      <c r="F222" s="10">
        <v>443.47300000000001</v>
      </c>
      <c r="G222" s="13">
        <v>0.2427</v>
      </c>
      <c r="H222" s="12">
        <v>551.10389709999993</v>
      </c>
    </row>
    <row r="223" spans="1:8" ht="39" x14ac:dyDescent="0.25">
      <c r="A223" s="7">
        <v>87261</v>
      </c>
      <c r="B223" s="22" t="s">
        <v>131</v>
      </c>
      <c r="C223" s="1" t="s">
        <v>7</v>
      </c>
      <c r="D223" s="23">
        <v>8.0399999999999991</v>
      </c>
      <c r="E223" s="2">
        <v>151.36000000000001</v>
      </c>
      <c r="F223" s="10">
        <v>1216.9343999999999</v>
      </c>
      <c r="G223" s="13">
        <v>0.2427</v>
      </c>
      <c r="H223" s="12">
        <v>1512.2843788799996</v>
      </c>
    </row>
    <row r="224" spans="1:8" x14ac:dyDescent="0.25">
      <c r="A224" s="7">
        <v>98688</v>
      </c>
      <c r="B224" s="22" t="s">
        <v>123</v>
      </c>
      <c r="C224" s="1" t="s">
        <v>3</v>
      </c>
      <c r="D224" s="23">
        <v>323.33</v>
      </c>
      <c r="E224" s="2">
        <v>55.7</v>
      </c>
      <c r="F224" s="10">
        <v>18009.481</v>
      </c>
      <c r="G224" s="13">
        <v>0.2427</v>
      </c>
      <c r="H224" s="12">
        <v>22380.382038699998</v>
      </c>
    </row>
    <row r="225" spans="1:8" ht="26.25" x14ac:dyDescent="0.25">
      <c r="A225" s="7"/>
      <c r="B225" s="22" t="s">
        <v>202</v>
      </c>
      <c r="C225" s="1"/>
      <c r="D225" s="23"/>
      <c r="E225" s="2"/>
      <c r="F225" s="10"/>
      <c r="G225" s="13"/>
      <c r="H225" s="12"/>
    </row>
    <row r="226" spans="1:8" x14ac:dyDescent="0.25">
      <c r="A226" s="7">
        <v>34360</v>
      </c>
      <c r="B226" s="22" t="s">
        <v>16</v>
      </c>
      <c r="C226" s="1" t="s">
        <v>4</v>
      </c>
      <c r="D226" s="23">
        <v>4</v>
      </c>
      <c r="E226" s="24">
        <v>50.28</v>
      </c>
      <c r="F226" s="10">
        <v>201.12</v>
      </c>
      <c r="G226" s="13">
        <v>0.2427</v>
      </c>
      <c r="H226" s="12">
        <v>249.93182399999998</v>
      </c>
    </row>
    <row r="227" spans="1:8" x14ac:dyDescent="0.25">
      <c r="A227" s="25"/>
      <c r="B227" s="25" t="s">
        <v>57</v>
      </c>
      <c r="C227" s="18"/>
      <c r="D227" s="19"/>
      <c r="E227" s="20"/>
      <c r="F227" s="20">
        <v>10758.0903</v>
      </c>
      <c r="G227" s="20"/>
      <c r="H227" s="20">
        <v>13369.078815809999</v>
      </c>
    </row>
    <row r="228" spans="1:8" ht="39" x14ac:dyDescent="0.25">
      <c r="A228" s="7">
        <v>96116</v>
      </c>
      <c r="B228" s="22" t="s">
        <v>58</v>
      </c>
      <c r="C228" s="1" t="s">
        <v>7</v>
      </c>
      <c r="D228" s="23">
        <v>137.72999999999999</v>
      </c>
      <c r="E228" s="2">
        <v>78.11</v>
      </c>
      <c r="F228" s="10">
        <v>10758.0903</v>
      </c>
      <c r="G228" s="13">
        <v>0.2427</v>
      </c>
      <c r="H228" s="12">
        <v>13369.078815809999</v>
      </c>
    </row>
    <row r="229" spans="1:8" x14ac:dyDescent="0.25">
      <c r="A229" s="25"/>
      <c r="B229" s="25" t="s">
        <v>181</v>
      </c>
      <c r="C229" s="18"/>
      <c r="D229" s="19"/>
      <c r="E229" s="20"/>
      <c r="F229" s="20">
        <v>37736.839000000007</v>
      </c>
      <c r="G229" s="20"/>
      <c r="H229" s="20">
        <v>46895.569825300001</v>
      </c>
    </row>
    <row r="230" spans="1:8" ht="64.5" x14ac:dyDescent="0.25">
      <c r="A230" s="7">
        <v>94569</v>
      </c>
      <c r="B230" s="22" t="s">
        <v>203</v>
      </c>
      <c r="C230" s="1" t="s">
        <v>7</v>
      </c>
      <c r="D230" s="23">
        <v>0.80500000000000005</v>
      </c>
      <c r="E230" s="2">
        <v>825.08</v>
      </c>
      <c r="F230" s="10">
        <v>664.18940000000009</v>
      </c>
      <c r="G230" s="13">
        <v>0.2427</v>
      </c>
      <c r="H230" s="12">
        <v>825.38816738000003</v>
      </c>
    </row>
    <row r="231" spans="1:8" ht="77.25" x14ac:dyDescent="0.25">
      <c r="A231" s="7">
        <v>94570</v>
      </c>
      <c r="B231" s="22" t="s">
        <v>204</v>
      </c>
      <c r="C231" s="1" t="s">
        <v>7</v>
      </c>
      <c r="D231" s="23">
        <v>9.6</v>
      </c>
      <c r="E231" s="2">
        <v>438.38</v>
      </c>
      <c r="F231" s="10">
        <v>4208.4479999999994</v>
      </c>
      <c r="G231" s="13">
        <v>0.2427</v>
      </c>
      <c r="H231" s="12">
        <v>5229.8383295999993</v>
      </c>
    </row>
    <row r="232" spans="1:8" ht="64.5" x14ac:dyDescent="0.25">
      <c r="A232" s="7">
        <v>90790</v>
      </c>
      <c r="B232" s="22" t="s">
        <v>52</v>
      </c>
      <c r="C232" s="1" t="s">
        <v>2</v>
      </c>
      <c r="D232" s="23">
        <v>23.53</v>
      </c>
      <c r="E232" s="2">
        <v>1080.46</v>
      </c>
      <c r="F232" s="10">
        <v>25423.223800000003</v>
      </c>
      <c r="G232" s="13">
        <v>0.2427</v>
      </c>
      <c r="H232" s="12">
        <v>31593.440216260002</v>
      </c>
    </row>
    <row r="233" spans="1:8" x14ac:dyDescent="0.25">
      <c r="A233" s="3" t="s">
        <v>141</v>
      </c>
      <c r="B233" s="4"/>
      <c r="C233" s="3"/>
      <c r="D233" s="3"/>
      <c r="E233" s="3"/>
      <c r="F233" s="3"/>
      <c r="G233" s="5"/>
      <c r="H233" s="6"/>
    </row>
    <row r="234" spans="1:8" x14ac:dyDescent="0.25">
      <c r="A234" s="7" t="s">
        <v>142</v>
      </c>
      <c r="B234" s="8" t="s">
        <v>153</v>
      </c>
      <c r="D234" s="9"/>
      <c r="E234" s="10"/>
      <c r="F234" s="11"/>
      <c r="H234" s="12"/>
    </row>
    <row r="235" spans="1:8" x14ac:dyDescent="0.25">
      <c r="A235" s="7" t="s">
        <v>144</v>
      </c>
      <c r="B235" s="8" t="s">
        <v>145</v>
      </c>
      <c r="C235" t="s">
        <v>143</v>
      </c>
      <c r="D235" s="13">
        <v>0.2427</v>
      </c>
      <c r="E235" s="10"/>
      <c r="F235" s="11"/>
      <c r="H235" s="12"/>
    </row>
    <row r="236" spans="1:8" x14ac:dyDescent="0.25">
      <c r="A236" s="7" t="s">
        <v>146</v>
      </c>
      <c r="B236" s="8" t="s">
        <v>147</v>
      </c>
      <c r="D236" s="9"/>
      <c r="E236" s="10"/>
      <c r="F236" s="11"/>
      <c r="H236" s="12"/>
    </row>
    <row r="237" spans="1:8" x14ac:dyDescent="0.25">
      <c r="A237" s="7" t="s">
        <v>148</v>
      </c>
      <c r="B237" s="8" t="s">
        <v>149</v>
      </c>
      <c r="D237" s="9"/>
      <c r="E237" s="10"/>
      <c r="F237" s="11"/>
      <c r="G237" s="13"/>
      <c r="H237" s="12"/>
    </row>
    <row r="238" spans="1:8" x14ac:dyDescent="0.25">
      <c r="A238" s="7" t="s">
        <v>154</v>
      </c>
      <c r="B238" s="8" t="s">
        <v>168</v>
      </c>
      <c r="D238" s="9"/>
      <c r="E238" s="10"/>
      <c r="F238" s="11"/>
      <c r="H238" s="11" t="s">
        <v>205</v>
      </c>
    </row>
    <row r="239" spans="1:8" x14ac:dyDescent="0.25">
      <c r="A239" s="40" t="s">
        <v>197</v>
      </c>
      <c r="B239" s="40"/>
      <c r="C239" s="40"/>
      <c r="D239" s="40"/>
      <c r="E239" s="40"/>
      <c r="F239" s="40"/>
      <c r="G239" s="40"/>
      <c r="H239" s="40"/>
    </row>
    <row r="240" spans="1:8" ht="25.5" x14ac:dyDescent="0.25">
      <c r="A240" s="14" t="s">
        <v>156</v>
      </c>
      <c r="B240" s="14" t="s">
        <v>0</v>
      </c>
      <c r="C240" s="14" t="s">
        <v>1</v>
      </c>
      <c r="D240" s="15" t="s">
        <v>152</v>
      </c>
      <c r="E240" s="16" t="s">
        <v>139</v>
      </c>
      <c r="F240" s="16" t="s">
        <v>140</v>
      </c>
      <c r="G240" s="16" t="s">
        <v>143</v>
      </c>
      <c r="H240" s="17" t="s">
        <v>157</v>
      </c>
    </row>
    <row r="241" spans="1:8" ht="39" x14ac:dyDescent="0.25">
      <c r="A241" s="7">
        <v>91338</v>
      </c>
      <c r="B241" s="22" t="s">
        <v>212</v>
      </c>
      <c r="C241" s="1" t="s">
        <v>7</v>
      </c>
      <c r="D241" s="23">
        <v>1.47</v>
      </c>
      <c r="E241" s="24">
        <v>1073.4000000000001</v>
      </c>
      <c r="F241" s="10">
        <v>1577.8980000000001</v>
      </c>
      <c r="G241" s="13">
        <v>0.2427</v>
      </c>
      <c r="H241" s="12">
        <v>1960.8538446</v>
      </c>
    </row>
    <row r="242" spans="1:8" ht="64.5" x14ac:dyDescent="0.25">
      <c r="A242" s="7">
        <v>90791</v>
      </c>
      <c r="B242" s="22" t="s">
        <v>53</v>
      </c>
      <c r="C242" s="1" t="s">
        <v>2</v>
      </c>
      <c r="D242" s="23">
        <v>1</v>
      </c>
      <c r="E242" s="2">
        <v>1268.1400000000001</v>
      </c>
      <c r="F242" s="10">
        <v>1268.1400000000001</v>
      </c>
      <c r="G242" s="13">
        <v>0.2427</v>
      </c>
      <c r="H242" s="12">
        <v>1575.917578</v>
      </c>
    </row>
    <row r="243" spans="1:8" ht="64.5" x14ac:dyDescent="0.25">
      <c r="A243" s="7">
        <v>90789</v>
      </c>
      <c r="B243" s="22" t="s">
        <v>51</v>
      </c>
      <c r="C243" s="1" t="s">
        <v>2</v>
      </c>
      <c r="D243" s="23">
        <v>2</v>
      </c>
      <c r="E243" s="2">
        <v>1048.3499999999999</v>
      </c>
      <c r="F243" s="10">
        <v>2096.6999999999998</v>
      </c>
      <c r="G243" s="13">
        <v>0.2427</v>
      </c>
      <c r="H243" s="12">
        <v>2605.5690899999995</v>
      </c>
    </row>
    <row r="244" spans="1:8" ht="26.25" x14ac:dyDescent="0.25">
      <c r="A244" s="7">
        <v>99821</v>
      </c>
      <c r="B244" s="22" t="s">
        <v>95</v>
      </c>
      <c r="C244" s="1" t="s">
        <v>7</v>
      </c>
      <c r="D244" s="23"/>
      <c r="E244" s="2">
        <v>5.17</v>
      </c>
      <c r="F244" s="10">
        <v>0</v>
      </c>
      <c r="G244" s="13">
        <v>0.2427</v>
      </c>
      <c r="H244" s="12">
        <v>0</v>
      </c>
    </row>
    <row r="245" spans="1:8" ht="51.75" x14ac:dyDescent="0.25">
      <c r="A245" s="7">
        <v>90793</v>
      </c>
      <c r="B245" s="22" t="s">
        <v>54</v>
      </c>
      <c r="C245" s="1" t="s">
        <v>2</v>
      </c>
      <c r="D245" s="23">
        <v>1.89</v>
      </c>
      <c r="E245" s="2">
        <v>1321.82</v>
      </c>
      <c r="F245" s="10">
        <v>2498.2397999999998</v>
      </c>
      <c r="G245" s="13">
        <v>0.2427</v>
      </c>
      <c r="H245" s="12">
        <v>3104.5625994599995</v>
      </c>
    </row>
    <row r="246" spans="1:8" x14ac:dyDescent="0.25">
      <c r="A246" s="25"/>
      <c r="B246" s="25" t="s">
        <v>206</v>
      </c>
      <c r="C246" s="25"/>
      <c r="D246" s="26"/>
      <c r="E246" s="27"/>
      <c r="F246" s="27">
        <v>2628.0199999999995</v>
      </c>
      <c r="G246" s="27"/>
      <c r="H246" s="27">
        <v>3265.8404540000001</v>
      </c>
    </row>
    <row r="247" spans="1:8" ht="26.25" x14ac:dyDescent="0.25">
      <c r="A247" s="7">
        <v>100849</v>
      </c>
      <c r="B247" s="22" t="s">
        <v>100</v>
      </c>
      <c r="C247" s="1" t="s">
        <v>2</v>
      </c>
      <c r="D247" s="23">
        <v>4</v>
      </c>
      <c r="E247" s="2">
        <v>41.14</v>
      </c>
      <c r="F247" s="10">
        <v>164.56</v>
      </c>
      <c r="G247" s="13">
        <v>0.2427</v>
      </c>
      <c r="H247" s="12">
        <v>204.49871199999998</v>
      </c>
    </row>
    <row r="248" spans="1:8" ht="26.25" x14ac:dyDescent="0.25">
      <c r="A248" s="7">
        <v>86882</v>
      </c>
      <c r="B248" s="22" t="s">
        <v>106</v>
      </c>
      <c r="C248" s="1" t="s">
        <v>2</v>
      </c>
      <c r="D248" s="23">
        <v>4</v>
      </c>
      <c r="E248" s="2">
        <v>24.91</v>
      </c>
      <c r="F248" s="10">
        <v>99.64</v>
      </c>
      <c r="G248" s="13">
        <v>0.2427</v>
      </c>
      <c r="H248" s="12">
        <v>123.82262799999999</v>
      </c>
    </row>
    <row r="249" spans="1:8" ht="51.75" x14ac:dyDescent="0.25">
      <c r="A249" s="7">
        <v>104348</v>
      </c>
      <c r="B249" s="22" t="s">
        <v>80</v>
      </c>
      <c r="C249" s="1" t="s">
        <v>2</v>
      </c>
      <c r="D249" s="23">
        <v>2</v>
      </c>
      <c r="E249" s="2">
        <v>12.67</v>
      </c>
      <c r="F249" s="10">
        <v>25.34</v>
      </c>
      <c r="G249" s="13">
        <v>0.2427</v>
      </c>
      <c r="H249" s="12">
        <v>31.490017999999999</v>
      </c>
    </row>
    <row r="250" spans="1:8" ht="39" x14ac:dyDescent="0.25">
      <c r="A250" s="7">
        <v>89495</v>
      </c>
      <c r="B250" s="22" t="s">
        <v>91</v>
      </c>
      <c r="C250" s="1" t="s">
        <v>2</v>
      </c>
      <c r="D250" s="23">
        <v>3</v>
      </c>
      <c r="E250" s="2">
        <v>21.11</v>
      </c>
      <c r="F250" s="10">
        <v>63.33</v>
      </c>
      <c r="G250" s="13">
        <v>0.2427</v>
      </c>
      <c r="H250" s="12">
        <v>78.70019099999999</v>
      </c>
    </row>
    <row r="251" spans="1:8" ht="39" x14ac:dyDescent="0.25">
      <c r="A251" s="7">
        <v>89726</v>
      </c>
      <c r="B251" s="22" t="s">
        <v>70</v>
      </c>
      <c r="C251" s="1" t="s">
        <v>2</v>
      </c>
      <c r="D251" s="23">
        <v>6</v>
      </c>
      <c r="E251" s="2">
        <v>11.76</v>
      </c>
      <c r="F251" s="10">
        <v>70.56</v>
      </c>
      <c r="G251" s="13">
        <v>0.2427</v>
      </c>
      <c r="H251" s="12">
        <v>87.684911999999997</v>
      </c>
    </row>
    <row r="252" spans="1:8" ht="39" x14ac:dyDescent="0.25">
      <c r="A252" s="7">
        <v>89802</v>
      </c>
      <c r="B252" s="22" t="s">
        <v>71</v>
      </c>
      <c r="C252" s="1" t="s">
        <v>2</v>
      </c>
      <c r="D252" s="23">
        <v>2</v>
      </c>
      <c r="E252" s="2">
        <v>11.32</v>
      </c>
      <c r="F252" s="10">
        <v>22.64</v>
      </c>
      <c r="G252" s="13">
        <v>0.2427</v>
      </c>
      <c r="H252" s="12">
        <v>28.134727999999999</v>
      </c>
    </row>
    <row r="253" spans="1:8" ht="39" x14ac:dyDescent="0.25">
      <c r="A253" s="7">
        <v>89810</v>
      </c>
      <c r="B253" s="22" t="s">
        <v>69</v>
      </c>
      <c r="C253" s="1" t="s">
        <v>2</v>
      </c>
      <c r="D253" s="23">
        <v>4</v>
      </c>
      <c r="E253" s="2">
        <v>32.200000000000003</v>
      </c>
      <c r="F253" s="10">
        <v>128.80000000000001</v>
      </c>
      <c r="G253" s="13">
        <v>0.2427</v>
      </c>
      <c r="H253" s="12">
        <v>160.05976000000001</v>
      </c>
    </row>
    <row r="254" spans="1:8" ht="39" x14ac:dyDescent="0.25">
      <c r="A254" s="7">
        <v>89724</v>
      </c>
      <c r="B254" s="22" t="s">
        <v>73</v>
      </c>
      <c r="C254" s="1" t="s">
        <v>2</v>
      </c>
      <c r="D254" s="23">
        <v>4</v>
      </c>
      <c r="E254" s="2">
        <v>11.5</v>
      </c>
      <c r="F254" s="10">
        <v>46</v>
      </c>
      <c r="G254" s="13">
        <v>0.2427</v>
      </c>
      <c r="H254" s="12">
        <v>57.164199999999994</v>
      </c>
    </row>
    <row r="255" spans="1:8" ht="39" x14ac:dyDescent="0.25">
      <c r="A255" s="7">
        <v>89731</v>
      </c>
      <c r="B255" s="22" t="s">
        <v>74</v>
      </c>
      <c r="C255" s="1" t="s">
        <v>2</v>
      </c>
      <c r="D255" s="23">
        <v>5</v>
      </c>
      <c r="E255" s="2">
        <v>16.07</v>
      </c>
      <c r="F255" s="10">
        <v>80.349999999999994</v>
      </c>
      <c r="G255" s="13">
        <v>0.2427</v>
      </c>
      <c r="H255" s="12">
        <v>99.850944999999982</v>
      </c>
    </row>
    <row r="256" spans="1:8" ht="39" x14ac:dyDescent="0.25">
      <c r="A256" s="7">
        <v>89809</v>
      </c>
      <c r="B256" s="22" t="s">
        <v>72</v>
      </c>
      <c r="C256" s="1" t="s">
        <v>2</v>
      </c>
      <c r="D256" s="23">
        <v>2</v>
      </c>
      <c r="E256" s="2">
        <v>31.25</v>
      </c>
      <c r="F256" s="10">
        <v>62.5</v>
      </c>
      <c r="G256" s="13">
        <v>0.2427</v>
      </c>
      <c r="H256" s="12">
        <v>77.668749999999989</v>
      </c>
    </row>
    <row r="257" spans="1:8" ht="39" x14ac:dyDescent="0.25">
      <c r="A257" s="7">
        <v>89861</v>
      </c>
      <c r="B257" s="22" t="s">
        <v>75</v>
      </c>
      <c r="C257" s="1" t="s">
        <v>2</v>
      </c>
      <c r="D257" s="23">
        <v>3</v>
      </c>
      <c r="E257" s="2">
        <v>62.43</v>
      </c>
      <c r="F257" s="10">
        <v>187.29</v>
      </c>
      <c r="G257" s="13">
        <v>0.2427</v>
      </c>
      <c r="H257" s="12">
        <v>232.74528299999997</v>
      </c>
    </row>
    <row r="258" spans="1:8" ht="39" x14ac:dyDescent="0.25">
      <c r="A258" s="7">
        <v>89813</v>
      </c>
      <c r="B258" s="22" t="s">
        <v>77</v>
      </c>
      <c r="C258" s="1" t="s">
        <v>2</v>
      </c>
      <c r="D258" s="23">
        <v>3</v>
      </c>
      <c r="E258" s="2">
        <v>6.65</v>
      </c>
      <c r="F258" s="10">
        <v>19.950000000000003</v>
      </c>
      <c r="G258" s="13">
        <v>0.2427</v>
      </c>
      <c r="H258" s="12">
        <v>24.791865000000001</v>
      </c>
    </row>
    <row r="259" spans="1:8" ht="39" x14ac:dyDescent="0.25">
      <c r="A259" s="7">
        <v>89821</v>
      </c>
      <c r="B259" s="22" t="s">
        <v>76</v>
      </c>
      <c r="C259" s="1" t="s">
        <v>2</v>
      </c>
      <c r="D259" s="23">
        <v>6</v>
      </c>
      <c r="E259" s="2">
        <v>21.13</v>
      </c>
      <c r="F259" s="10">
        <v>126.78</v>
      </c>
      <c r="G259" s="13">
        <v>0.2427</v>
      </c>
      <c r="H259" s="12">
        <v>157.54950599999998</v>
      </c>
    </row>
    <row r="260" spans="1:8" ht="39" x14ac:dyDescent="0.25">
      <c r="A260" s="7">
        <v>103988</v>
      </c>
      <c r="B260" s="22" t="s">
        <v>88</v>
      </c>
      <c r="C260" s="1" t="s">
        <v>2</v>
      </c>
      <c r="D260" s="23">
        <v>4</v>
      </c>
      <c r="E260" s="2">
        <v>14.55</v>
      </c>
      <c r="F260" s="10">
        <v>58.2</v>
      </c>
      <c r="G260" s="13">
        <v>0.2427</v>
      </c>
      <c r="H260" s="12">
        <v>72.325140000000005</v>
      </c>
    </row>
    <row r="261" spans="1:8" ht="39" x14ac:dyDescent="0.25">
      <c r="A261" s="7">
        <v>89825</v>
      </c>
      <c r="B261" s="22" t="s">
        <v>79</v>
      </c>
      <c r="C261" s="1" t="s">
        <v>2</v>
      </c>
      <c r="D261" s="23">
        <v>2</v>
      </c>
      <c r="E261" s="2">
        <v>18.77</v>
      </c>
      <c r="F261" s="10">
        <v>37.54</v>
      </c>
      <c r="G261" s="13">
        <v>0.2427</v>
      </c>
      <c r="H261" s="12">
        <v>46.650957999999996</v>
      </c>
    </row>
    <row r="262" spans="1:8" ht="39" x14ac:dyDescent="0.25">
      <c r="A262" s="7">
        <v>89860</v>
      </c>
      <c r="B262" s="22" t="s">
        <v>78</v>
      </c>
      <c r="C262" s="1" t="s">
        <v>2</v>
      </c>
      <c r="D262" s="23">
        <v>2</v>
      </c>
      <c r="E262" s="2">
        <v>53.28</v>
      </c>
      <c r="F262" s="10">
        <v>106.56</v>
      </c>
      <c r="G262" s="13">
        <v>0.2427</v>
      </c>
      <c r="H262" s="12">
        <v>132.422112</v>
      </c>
    </row>
    <row r="263" spans="1:8" x14ac:dyDescent="0.25">
      <c r="A263" s="7"/>
      <c r="B263" s="22"/>
      <c r="C263" s="1"/>
      <c r="D263" s="23"/>
      <c r="E263" s="2"/>
      <c r="F263" s="10"/>
      <c r="G263" s="13"/>
      <c r="H263" s="12"/>
    </row>
    <row r="264" spans="1:8" x14ac:dyDescent="0.25">
      <c r="A264" s="3" t="s">
        <v>141</v>
      </c>
      <c r="B264" s="4"/>
      <c r="C264" s="3"/>
      <c r="D264" s="3"/>
      <c r="E264" s="3"/>
      <c r="F264" s="3"/>
      <c r="G264" s="5"/>
      <c r="H264" s="6"/>
    </row>
    <row r="265" spans="1:8" x14ac:dyDescent="0.25">
      <c r="A265" s="7" t="s">
        <v>142</v>
      </c>
      <c r="B265" s="8" t="s">
        <v>153</v>
      </c>
      <c r="D265" s="9"/>
      <c r="E265" s="10"/>
      <c r="F265" s="11"/>
      <c r="H265" s="12"/>
    </row>
    <row r="266" spans="1:8" x14ac:dyDescent="0.25">
      <c r="A266" s="7" t="s">
        <v>144</v>
      </c>
      <c r="B266" s="8" t="s">
        <v>145</v>
      </c>
      <c r="C266" t="s">
        <v>143</v>
      </c>
      <c r="D266" s="13">
        <v>0.2427</v>
      </c>
      <c r="E266" s="10"/>
      <c r="F266" s="11"/>
      <c r="H266" s="12"/>
    </row>
    <row r="267" spans="1:8" x14ac:dyDescent="0.25">
      <c r="A267" s="7" t="s">
        <v>146</v>
      </c>
      <c r="B267" s="8" t="s">
        <v>147</v>
      </c>
      <c r="D267" s="9"/>
      <c r="E267" s="10"/>
      <c r="F267" s="11"/>
      <c r="H267" s="12"/>
    </row>
    <row r="268" spans="1:8" x14ac:dyDescent="0.25">
      <c r="A268" s="7" t="s">
        <v>148</v>
      </c>
      <c r="B268" s="8" t="s">
        <v>149</v>
      </c>
      <c r="D268" s="9"/>
      <c r="E268" s="10"/>
      <c r="F268" s="11"/>
      <c r="G268" s="13"/>
      <c r="H268" s="12"/>
    </row>
    <row r="269" spans="1:8" x14ac:dyDescent="0.25">
      <c r="A269" s="7" t="s">
        <v>154</v>
      </c>
      <c r="B269" s="8" t="s">
        <v>168</v>
      </c>
      <c r="D269" s="9"/>
      <c r="E269" s="10"/>
      <c r="F269" s="11"/>
      <c r="H269" s="11" t="s">
        <v>207</v>
      </c>
    </row>
    <row r="270" spans="1:8" x14ac:dyDescent="0.25">
      <c r="A270" s="40" t="s">
        <v>197</v>
      </c>
      <c r="B270" s="40"/>
      <c r="C270" s="40"/>
      <c r="D270" s="40"/>
      <c r="E270" s="40"/>
      <c r="F270" s="40"/>
      <c r="G270" s="40"/>
      <c r="H270" s="40"/>
    </row>
    <row r="271" spans="1:8" ht="25.5" x14ac:dyDescent="0.25">
      <c r="A271" s="14" t="s">
        <v>156</v>
      </c>
      <c r="B271" s="14" t="s">
        <v>0</v>
      </c>
      <c r="C271" s="14" t="s">
        <v>1</v>
      </c>
      <c r="D271" s="15" t="s">
        <v>152</v>
      </c>
      <c r="E271" s="16" t="s">
        <v>139</v>
      </c>
      <c r="F271" s="16" t="s">
        <v>140</v>
      </c>
      <c r="G271" s="16" t="s">
        <v>143</v>
      </c>
      <c r="H271" s="17" t="s">
        <v>157</v>
      </c>
    </row>
    <row r="272" spans="1:8" ht="39" x14ac:dyDescent="0.25">
      <c r="A272" s="7">
        <v>89711</v>
      </c>
      <c r="B272" s="22" t="s">
        <v>82</v>
      </c>
      <c r="C272" s="1" t="s">
        <v>3</v>
      </c>
      <c r="D272" s="23">
        <v>12</v>
      </c>
      <c r="E272" s="2">
        <v>23.63</v>
      </c>
      <c r="F272" s="10">
        <v>283.56</v>
      </c>
      <c r="G272" s="13">
        <v>0.2427</v>
      </c>
      <c r="H272" s="12">
        <v>352.38001199999997</v>
      </c>
    </row>
    <row r="273" spans="1:8" ht="39" x14ac:dyDescent="0.25">
      <c r="A273" s="7">
        <v>89712</v>
      </c>
      <c r="B273" s="22" t="s">
        <v>83</v>
      </c>
      <c r="C273" s="1" t="s">
        <v>3</v>
      </c>
      <c r="D273" s="23">
        <v>18</v>
      </c>
      <c r="E273" s="2">
        <v>30.09</v>
      </c>
      <c r="F273" s="10">
        <v>541.62</v>
      </c>
      <c r="G273" s="13">
        <v>0.2427</v>
      </c>
      <c r="H273" s="12">
        <v>673.07117399999993</v>
      </c>
    </row>
    <row r="274" spans="1:8" ht="39" x14ac:dyDescent="0.25">
      <c r="A274" s="7">
        <v>89714</v>
      </c>
      <c r="B274" s="22" t="s">
        <v>81</v>
      </c>
      <c r="C274" s="1" t="s">
        <v>3</v>
      </c>
      <c r="D274" s="23">
        <v>12</v>
      </c>
      <c r="E274" s="2">
        <v>41.9</v>
      </c>
      <c r="F274" s="10">
        <v>502.79999999999995</v>
      </c>
      <c r="G274" s="13">
        <v>0.2427</v>
      </c>
      <c r="H274" s="12">
        <v>624.8295599999999</v>
      </c>
    </row>
    <row r="275" spans="1:8" x14ac:dyDescent="0.25">
      <c r="A275" s="7"/>
      <c r="B275" s="22">
        <v>0</v>
      </c>
      <c r="C275" s="1">
        <v>0</v>
      </c>
      <c r="D275" s="23"/>
      <c r="E275" s="2">
        <v>0</v>
      </c>
      <c r="F275" s="10">
        <v>0</v>
      </c>
      <c r="G275" s="13">
        <v>0.2427</v>
      </c>
      <c r="H275" s="12">
        <v>0</v>
      </c>
    </row>
    <row r="276" spans="1:8" x14ac:dyDescent="0.25">
      <c r="A276" s="7"/>
      <c r="B276" s="22">
        <v>0</v>
      </c>
      <c r="C276" s="1">
        <v>0</v>
      </c>
      <c r="D276" s="23"/>
      <c r="E276" s="2">
        <v>0</v>
      </c>
      <c r="F276" s="10">
        <v>0</v>
      </c>
      <c r="G276" s="13">
        <v>0.2427</v>
      </c>
      <c r="H276" s="12">
        <v>0</v>
      </c>
    </row>
    <row r="277" spans="1:8" x14ac:dyDescent="0.25">
      <c r="A277" s="25"/>
      <c r="B277" s="25" t="s">
        <v>208</v>
      </c>
      <c r="C277" s="25"/>
      <c r="D277" s="26"/>
      <c r="E277" s="27"/>
      <c r="F277" s="27">
        <v>2064.7200000000003</v>
      </c>
      <c r="G277" s="27"/>
      <c r="H277" s="27">
        <v>2565.8275439999998</v>
      </c>
    </row>
    <row r="278" spans="1:8" ht="39" x14ac:dyDescent="0.25">
      <c r="A278" s="7">
        <v>89987</v>
      </c>
      <c r="B278" s="22" t="s">
        <v>138</v>
      </c>
      <c r="C278" s="1" t="s">
        <v>2</v>
      </c>
      <c r="D278" s="23">
        <v>4</v>
      </c>
      <c r="E278" s="2">
        <v>121.39</v>
      </c>
      <c r="F278" s="10">
        <v>485.56</v>
      </c>
      <c r="G278" s="13">
        <v>0.2427</v>
      </c>
      <c r="H278" s="12">
        <v>603.40541199999996</v>
      </c>
    </row>
    <row r="279" spans="1:8" ht="26.25" x14ac:dyDescent="0.25">
      <c r="A279" s="7">
        <v>89617</v>
      </c>
      <c r="B279" s="22" t="s">
        <v>89</v>
      </c>
      <c r="C279" s="1" t="s">
        <v>2</v>
      </c>
      <c r="D279" s="23">
        <v>4</v>
      </c>
      <c r="E279" s="2">
        <v>8.59</v>
      </c>
      <c r="F279" s="10">
        <v>34.36</v>
      </c>
      <c r="G279" s="13">
        <v>0.2427</v>
      </c>
      <c r="H279" s="12">
        <v>42.699171999999997</v>
      </c>
    </row>
    <row r="280" spans="1:8" ht="51.75" x14ac:dyDescent="0.25">
      <c r="A280" s="7">
        <v>89429</v>
      </c>
      <c r="B280" s="22" t="s">
        <v>84</v>
      </c>
      <c r="C280" s="1" t="s">
        <v>2</v>
      </c>
      <c r="D280" s="23">
        <v>8</v>
      </c>
      <c r="E280" s="2">
        <v>6.84</v>
      </c>
      <c r="F280" s="10">
        <v>54.72</v>
      </c>
      <c r="G280" s="13">
        <v>0.2427</v>
      </c>
      <c r="H280" s="12">
        <v>68.000543999999991</v>
      </c>
    </row>
    <row r="281" spans="1:8" ht="39" x14ac:dyDescent="0.25">
      <c r="A281" s="7">
        <v>89408</v>
      </c>
      <c r="B281" s="22" t="s">
        <v>86</v>
      </c>
      <c r="C281" s="1" t="s">
        <v>2</v>
      </c>
      <c r="D281" s="23">
        <v>11</v>
      </c>
      <c r="E281" s="2">
        <v>9.6199999999999992</v>
      </c>
      <c r="F281" s="10">
        <v>105.82</v>
      </c>
      <c r="G281" s="13">
        <v>0.2427</v>
      </c>
      <c r="H281" s="12">
        <v>131.50251399999999</v>
      </c>
    </row>
    <row r="282" spans="1:8" ht="39" x14ac:dyDescent="0.25">
      <c r="A282" s="7">
        <v>89425</v>
      </c>
      <c r="B282" s="22" t="s">
        <v>87</v>
      </c>
      <c r="C282" s="1" t="s">
        <v>2</v>
      </c>
      <c r="D282" s="23">
        <v>2</v>
      </c>
      <c r="E282" s="2">
        <v>21.55</v>
      </c>
      <c r="F282" s="10">
        <v>43.1</v>
      </c>
      <c r="G282" s="13">
        <v>0.2427</v>
      </c>
      <c r="H282" s="12">
        <v>53.560369999999999</v>
      </c>
    </row>
    <row r="283" spans="1:8" ht="39" x14ac:dyDescent="0.25">
      <c r="A283" s="7">
        <v>89356</v>
      </c>
      <c r="B283" s="22" t="s">
        <v>90</v>
      </c>
      <c r="C283" s="1" t="s">
        <v>3</v>
      </c>
      <c r="D283" s="23">
        <v>36</v>
      </c>
      <c r="E283" s="2">
        <v>26.04</v>
      </c>
      <c r="F283" s="10">
        <v>937.43999999999994</v>
      </c>
      <c r="G283" s="13">
        <v>0.2427</v>
      </c>
      <c r="H283" s="12">
        <v>1164.9566879999998</v>
      </c>
    </row>
    <row r="284" spans="1:8" ht="39" x14ac:dyDescent="0.25">
      <c r="A284" s="7">
        <v>90373</v>
      </c>
      <c r="B284" s="22" t="s">
        <v>85</v>
      </c>
      <c r="C284" s="1" t="s">
        <v>2</v>
      </c>
      <c r="D284" s="23">
        <v>8</v>
      </c>
      <c r="E284" s="2">
        <v>14.9</v>
      </c>
      <c r="F284" s="10">
        <v>119.2</v>
      </c>
      <c r="G284" s="13">
        <v>0.2427</v>
      </c>
      <c r="H284" s="12">
        <v>148.12984</v>
      </c>
    </row>
    <row r="285" spans="1:8" ht="26.25" x14ac:dyDescent="0.25">
      <c r="A285" s="7">
        <v>86886</v>
      </c>
      <c r="B285" s="22" t="s">
        <v>102</v>
      </c>
      <c r="C285" s="1" t="s">
        <v>2</v>
      </c>
      <c r="D285" s="23">
        <v>4</v>
      </c>
      <c r="E285" s="2">
        <v>71.13</v>
      </c>
      <c r="F285" s="10">
        <v>284.52</v>
      </c>
      <c r="G285" s="13">
        <v>0.2427</v>
      </c>
      <c r="H285" s="12">
        <v>353.57300399999997</v>
      </c>
    </row>
    <row r="286" spans="1:8" x14ac:dyDescent="0.25">
      <c r="A286" s="7"/>
      <c r="B286" s="22"/>
      <c r="C286" s="1"/>
      <c r="D286" s="23"/>
      <c r="E286" s="2"/>
      <c r="F286" s="10"/>
      <c r="G286" s="13"/>
      <c r="H286" s="12"/>
    </row>
    <row r="287" spans="1:8" x14ac:dyDescent="0.25">
      <c r="A287" s="25"/>
      <c r="B287" s="25" t="s">
        <v>182</v>
      </c>
      <c r="C287" s="25"/>
      <c r="D287" s="26"/>
      <c r="E287" s="27"/>
      <c r="F287" s="27">
        <v>6642.02</v>
      </c>
      <c r="G287" s="27"/>
      <c r="H287" s="27">
        <v>8254.0382539999991</v>
      </c>
    </row>
    <row r="288" spans="1:8" ht="39" x14ac:dyDescent="0.25">
      <c r="A288" s="7">
        <v>102148</v>
      </c>
      <c r="B288" s="22" t="s">
        <v>137</v>
      </c>
      <c r="C288" s="1" t="s">
        <v>7</v>
      </c>
      <c r="D288" s="23">
        <v>0.41</v>
      </c>
      <c r="E288" s="24">
        <v>450</v>
      </c>
      <c r="F288" s="10">
        <v>184.5</v>
      </c>
      <c r="G288" s="13">
        <v>0.2427</v>
      </c>
      <c r="H288" s="12">
        <v>229.27814999999998</v>
      </c>
    </row>
    <row r="289" spans="1:8" ht="51.75" x14ac:dyDescent="0.25">
      <c r="A289" s="7">
        <v>95470</v>
      </c>
      <c r="B289" s="22" t="s">
        <v>109</v>
      </c>
      <c r="C289" s="1" t="s">
        <v>2</v>
      </c>
      <c r="D289" s="23">
        <v>3</v>
      </c>
      <c r="E289" s="2">
        <v>342.83</v>
      </c>
      <c r="F289" s="10">
        <v>1028.49</v>
      </c>
      <c r="G289" s="13">
        <v>0.2427</v>
      </c>
      <c r="H289" s="12">
        <v>1278.104523</v>
      </c>
    </row>
    <row r="290" spans="1:8" ht="26.25" x14ac:dyDescent="0.25">
      <c r="A290" s="7">
        <v>95542</v>
      </c>
      <c r="B290" s="22" t="s">
        <v>104</v>
      </c>
      <c r="C290" s="1" t="s">
        <v>2</v>
      </c>
      <c r="D290" s="23">
        <v>3</v>
      </c>
      <c r="E290" s="2">
        <v>74.53</v>
      </c>
      <c r="F290" s="10">
        <v>223.59</v>
      </c>
      <c r="G290" s="13">
        <v>0.2427</v>
      </c>
      <c r="H290" s="12">
        <v>277.85529299999996</v>
      </c>
    </row>
    <row r="291" spans="1:8" ht="26.25" x14ac:dyDescent="0.25">
      <c r="A291" s="7">
        <v>95544</v>
      </c>
      <c r="B291" s="22" t="s">
        <v>103</v>
      </c>
      <c r="C291" s="1" t="s">
        <v>2</v>
      </c>
      <c r="D291" s="23">
        <v>3</v>
      </c>
      <c r="E291" s="2">
        <v>94</v>
      </c>
      <c r="F291" s="10">
        <v>282</v>
      </c>
      <c r="G291" s="13">
        <v>0.2427</v>
      </c>
      <c r="H291" s="12">
        <v>350.44139999999999</v>
      </c>
    </row>
    <row r="292" spans="1:8" ht="39" x14ac:dyDescent="0.25">
      <c r="A292" s="7">
        <v>100868</v>
      </c>
      <c r="B292" s="22" t="s">
        <v>101</v>
      </c>
      <c r="C292" s="1" t="s">
        <v>2</v>
      </c>
      <c r="D292" s="23">
        <v>2</v>
      </c>
      <c r="E292" s="2">
        <v>455.02</v>
      </c>
      <c r="F292" s="10">
        <v>910.04</v>
      </c>
      <c r="G292" s="13">
        <v>0.2427</v>
      </c>
      <c r="H292" s="12">
        <v>1130.906708</v>
      </c>
    </row>
    <row r="293" spans="1:8" ht="51.75" x14ac:dyDescent="0.25">
      <c r="A293" s="7">
        <v>86920</v>
      </c>
      <c r="B293" s="22" t="s">
        <v>107</v>
      </c>
      <c r="C293" s="1" t="s">
        <v>2</v>
      </c>
      <c r="D293" s="23">
        <v>3</v>
      </c>
      <c r="E293" s="2">
        <v>930.15</v>
      </c>
      <c r="F293" s="10">
        <v>2790.45</v>
      </c>
      <c r="G293" s="13">
        <v>0.2427</v>
      </c>
      <c r="H293" s="12">
        <v>3467.6922149999996</v>
      </c>
    </row>
    <row r="294" spans="1:8" ht="26.25" x14ac:dyDescent="0.25">
      <c r="A294" s="7">
        <v>86915</v>
      </c>
      <c r="B294" s="22" t="s">
        <v>108</v>
      </c>
      <c r="C294" s="1" t="s">
        <v>2</v>
      </c>
      <c r="D294" s="23">
        <v>3</v>
      </c>
      <c r="E294" s="2">
        <v>254.67</v>
      </c>
      <c r="F294" s="10">
        <v>764.01</v>
      </c>
      <c r="G294" s="13">
        <v>0.2427</v>
      </c>
      <c r="H294" s="12">
        <v>949.43522699999994</v>
      </c>
    </row>
    <row r="295" spans="1:8" ht="39" x14ac:dyDescent="0.25">
      <c r="A295" s="7">
        <v>95547</v>
      </c>
      <c r="B295" s="22" t="s">
        <v>105</v>
      </c>
      <c r="C295" s="1" t="s">
        <v>2</v>
      </c>
      <c r="D295" s="23">
        <v>3</v>
      </c>
      <c r="E295" s="2">
        <v>57.42</v>
      </c>
      <c r="F295" s="10">
        <v>172.26</v>
      </c>
      <c r="G295" s="13">
        <v>0.2427</v>
      </c>
      <c r="H295" s="12">
        <v>214.06750199999996</v>
      </c>
    </row>
    <row r="296" spans="1:8" ht="26.25" x14ac:dyDescent="0.25">
      <c r="A296" s="7">
        <v>37400</v>
      </c>
      <c r="B296" s="22" t="s">
        <v>13</v>
      </c>
      <c r="C296" s="1" t="s">
        <v>2</v>
      </c>
      <c r="D296" s="23">
        <v>3</v>
      </c>
      <c r="E296" s="24">
        <v>47.78</v>
      </c>
      <c r="F296" s="10">
        <v>143.34</v>
      </c>
      <c r="G296" s="13">
        <v>0.2427</v>
      </c>
      <c r="H296" s="12">
        <v>178.12861799999999</v>
      </c>
    </row>
    <row r="297" spans="1:8" ht="26.25" x14ac:dyDescent="0.25">
      <c r="A297" s="7">
        <v>37401</v>
      </c>
      <c r="B297" s="22" t="s">
        <v>18</v>
      </c>
      <c r="C297" s="1" t="s">
        <v>2</v>
      </c>
      <c r="D297" s="23">
        <v>3</v>
      </c>
      <c r="E297" s="24">
        <v>47.78</v>
      </c>
      <c r="F297" s="10">
        <v>143.34</v>
      </c>
      <c r="G297" s="13">
        <v>0.2427</v>
      </c>
      <c r="H297" s="12">
        <v>178.12861799999999</v>
      </c>
    </row>
    <row r="298" spans="1:8" x14ac:dyDescent="0.25">
      <c r="A298" s="7"/>
      <c r="B298" s="22"/>
      <c r="C298" s="1"/>
      <c r="D298" s="23"/>
      <c r="E298" s="24"/>
      <c r="F298" s="10"/>
      <c r="G298" s="13"/>
      <c r="H298" s="12"/>
    </row>
    <row r="299" spans="1:8" x14ac:dyDescent="0.25">
      <c r="A299" s="3" t="s">
        <v>141</v>
      </c>
      <c r="B299" s="4"/>
      <c r="C299" s="3"/>
      <c r="D299" s="3"/>
      <c r="E299" s="3"/>
      <c r="F299" s="3"/>
      <c r="G299" s="5"/>
      <c r="H299" s="6"/>
    </row>
    <row r="300" spans="1:8" x14ac:dyDescent="0.25">
      <c r="A300" s="7" t="s">
        <v>142</v>
      </c>
      <c r="B300" s="8" t="s">
        <v>153</v>
      </c>
      <c r="D300" s="9"/>
      <c r="E300" s="10"/>
      <c r="F300" s="11"/>
      <c r="H300" s="12"/>
    </row>
    <row r="301" spans="1:8" x14ac:dyDescent="0.25">
      <c r="A301" s="7" t="s">
        <v>144</v>
      </c>
      <c r="B301" s="8" t="s">
        <v>145</v>
      </c>
      <c r="C301" t="s">
        <v>143</v>
      </c>
      <c r="D301" s="13">
        <v>0.2427</v>
      </c>
      <c r="E301" s="10"/>
      <c r="F301" s="11"/>
      <c r="H301" s="12"/>
    </row>
    <row r="302" spans="1:8" x14ac:dyDescent="0.25">
      <c r="A302" s="7" t="s">
        <v>146</v>
      </c>
      <c r="B302" s="8" t="s">
        <v>147</v>
      </c>
      <c r="D302" s="9"/>
      <c r="E302" s="10"/>
      <c r="F302" s="11"/>
      <c r="H302" s="12"/>
    </row>
    <row r="303" spans="1:8" x14ac:dyDescent="0.25">
      <c r="A303" s="7" t="s">
        <v>148</v>
      </c>
      <c r="B303" s="8" t="s">
        <v>149</v>
      </c>
      <c r="D303" s="9"/>
      <c r="E303" s="10"/>
      <c r="F303" s="11"/>
      <c r="G303" s="13"/>
      <c r="H303" s="12"/>
    </row>
    <row r="304" spans="1:8" x14ac:dyDescent="0.25">
      <c r="A304" s="7" t="s">
        <v>154</v>
      </c>
      <c r="B304" s="8" t="s">
        <v>168</v>
      </c>
      <c r="D304" s="9"/>
      <c r="E304" s="10"/>
      <c r="F304" s="11"/>
      <c r="H304" s="11" t="s">
        <v>209</v>
      </c>
    </row>
    <row r="305" spans="1:8" x14ac:dyDescent="0.25">
      <c r="A305" s="40" t="s">
        <v>197</v>
      </c>
      <c r="B305" s="40"/>
      <c r="C305" s="40"/>
      <c r="D305" s="40"/>
      <c r="E305" s="40"/>
      <c r="F305" s="40"/>
      <c r="G305" s="40"/>
      <c r="H305" s="40"/>
    </row>
    <row r="306" spans="1:8" ht="25.5" x14ac:dyDescent="0.25">
      <c r="A306" s="14" t="s">
        <v>156</v>
      </c>
      <c r="B306" s="14" t="s">
        <v>0</v>
      </c>
      <c r="C306" s="14" t="s">
        <v>1</v>
      </c>
      <c r="D306" s="15" t="s">
        <v>152</v>
      </c>
      <c r="E306" s="16" t="s">
        <v>139</v>
      </c>
      <c r="F306" s="16" t="s">
        <v>140</v>
      </c>
      <c r="G306" s="16" t="s">
        <v>143</v>
      </c>
      <c r="H306" s="17" t="s">
        <v>157</v>
      </c>
    </row>
    <row r="307" spans="1:8" x14ac:dyDescent="0.25">
      <c r="A307" s="25"/>
      <c r="B307" s="25" t="s">
        <v>184</v>
      </c>
      <c r="C307" s="25"/>
      <c r="D307" s="26"/>
      <c r="E307" s="27"/>
      <c r="F307" s="27">
        <v>43887.334259999996</v>
      </c>
      <c r="G307" s="27"/>
      <c r="H307" s="27">
        <v>54538.790284901988</v>
      </c>
    </row>
    <row r="308" spans="1:8" ht="26.25" x14ac:dyDescent="0.25">
      <c r="A308" s="7">
        <v>88485</v>
      </c>
      <c r="B308" s="22" t="s">
        <v>115</v>
      </c>
      <c r="C308" s="1" t="s">
        <v>7</v>
      </c>
      <c r="D308" s="23">
        <v>1154.626</v>
      </c>
      <c r="E308" s="2">
        <v>3.97</v>
      </c>
      <c r="F308" s="10">
        <v>4583.8652199999997</v>
      </c>
      <c r="G308" s="13">
        <v>0.2427</v>
      </c>
      <c r="H308" s="12">
        <v>5696.369308893999</v>
      </c>
    </row>
    <row r="309" spans="1:8" ht="26.25" x14ac:dyDescent="0.25">
      <c r="A309" s="7">
        <v>88489</v>
      </c>
      <c r="B309" s="22" t="s">
        <v>116</v>
      </c>
      <c r="C309" s="1" t="s">
        <v>7</v>
      </c>
      <c r="D309" s="23">
        <v>1154.626</v>
      </c>
      <c r="E309" s="2">
        <v>14.3</v>
      </c>
      <c r="F309" s="10">
        <v>16511.1518</v>
      </c>
      <c r="G309" s="13">
        <v>0.2427</v>
      </c>
      <c r="H309" s="12">
        <v>20518.408341859998</v>
      </c>
    </row>
    <row r="310" spans="1:8" ht="26.25" x14ac:dyDescent="0.25">
      <c r="A310" s="7">
        <v>88497</v>
      </c>
      <c r="B310" s="22" t="s">
        <v>114</v>
      </c>
      <c r="C310" s="1" t="s">
        <v>7</v>
      </c>
      <c r="D310" s="38">
        <v>1154.626</v>
      </c>
      <c r="E310" s="2">
        <v>19.739999999999998</v>
      </c>
      <c r="F310" s="10">
        <v>22792.317239999997</v>
      </c>
      <c r="G310" s="13">
        <v>0.2427</v>
      </c>
      <c r="H310" s="12">
        <v>28324.012634147995</v>
      </c>
    </row>
    <row r="311" spans="1:8" x14ac:dyDescent="0.25">
      <c r="A311" s="7"/>
      <c r="B311" s="22">
        <v>0</v>
      </c>
      <c r="C311" s="1">
        <v>0</v>
      </c>
      <c r="D311" s="23"/>
      <c r="E311" s="2">
        <v>0</v>
      </c>
      <c r="F311" s="10">
        <v>0</v>
      </c>
      <c r="G311" s="13">
        <v>0.2427</v>
      </c>
      <c r="H311" s="12">
        <v>0</v>
      </c>
    </row>
    <row r="312" spans="1:8" x14ac:dyDescent="0.25">
      <c r="A312" s="25"/>
      <c r="B312" s="32" t="s">
        <v>210</v>
      </c>
      <c r="C312" s="25"/>
      <c r="D312" s="26"/>
      <c r="E312" s="27"/>
      <c r="F312" s="27">
        <v>487536.56216999999</v>
      </c>
      <c r="G312" s="33"/>
      <c r="H312" s="6"/>
    </row>
    <row r="313" spans="1:8" x14ac:dyDescent="0.25">
      <c r="A313" s="25"/>
      <c r="B313" s="32" t="s">
        <v>211</v>
      </c>
      <c r="C313" s="25"/>
      <c r="D313" s="26"/>
      <c r="E313" s="27"/>
      <c r="F313" s="27">
        <v>605861.68580865895</v>
      </c>
      <c r="G313" s="33"/>
      <c r="H313" s="6"/>
    </row>
    <row r="314" spans="1:8" x14ac:dyDescent="0.25">
      <c r="A314" s="7"/>
      <c r="B314" s="28"/>
      <c r="D314" s="9"/>
      <c r="E314" s="10"/>
      <c r="F314" s="10"/>
    </row>
    <row r="315" spans="1:8" x14ac:dyDescent="0.25">
      <c r="A315" s="7"/>
      <c r="B315" s="28"/>
      <c r="C315" s="34"/>
      <c r="D315" s="35"/>
      <c r="E315" s="31"/>
      <c r="F315" s="36"/>
      <c r="G315" s="13"/>
      <c r="H315" s="12"/>
    </row>
    <row r="316" spans="1:8" x14ac:dyDescent="0.25">
      <c r="A316" s="7"/>
      <c r="B316" s="28"/>
    </row>
    <row r="317" spans="1:8" x14ac:dyDescent="0.25">
      <c r="A317" s="7"/>
      <c r="B317" s="28"/>
      <c r="G317" s="13"/>
      <c r="H317" s="12"/>
    </row>
    <row r="318" spans="1:8" x14ac:dyDescent="0.25">
      <c r="A318" s="7"/>
      <c r="B318" s="28"/>
      <c r="C318" s="34"/>
      <c r="D318" s="35"/>
      <c r="E318" s="31"/>
      <c r="F318" s="37"/>
      <c r="G318" s="13"/>
      <c r="H318" s="12"/>
    </row>
    <row r="319" spans="1:8" x14ac:dyDescent="0.25">
      <c r="A319" s="7"/>
      <c r="B319" s="28"/>
      <c r="C319" s="34"/>
      <c r="D319" s="35"/>
      <c r="E319" s="31"/>
      <c r="F319" s="11"/>
      <c r="G319" s="13"/>
      <c r="H319" s="12"/>
    </row>
    <row r="320" spans="1:8" x14ac:dyDescent="0.25">
      <c r="A320" s="7"/>
      <c r="B320" s="28"/>
      <c r="C320" s="34"/>
      <c r="D320" s="35"/>
      <c r="E320" s="31"/>
      <c r="F320" s="11"/>
      <c r="G320" s="13"/>
      <c r="H320" s="12"/>
    </row>
    <row r="321" spans="1:8" x14ac:dyDescent="0.25">
      <c r="A321" s="7"/>
      <c r="B321" s="28"/>
      <c r="C321" s="34"/>
      <c r="D321" s="35"/>
      <c r="E321" s="31"/>
      <c r="F321" s="11"/>
      <c r="G321" s="13"/>
      <c r="H321" s="12"/>
    </row>
    <row r="322" spans="1:8" x14ac:dyDescent="0.25">
      <c r="A322" s="7"/>
      <c r="B322" s="28"/>
      <c r="C322" s="34"/>
      <c r="D322" s="35"/>
      <c r="E322" s="31"/>
      <c r="F322" s="11"/>
      <c r="G322" s="13"/>
      <c r="H322" s="12"/>
    </row>
    <row r="323" spans="1:8" x14ac:dyDescent="0.25">
      <c r="A323" s="7"/>
      <c r="B323" s="28"/>
      <c r="C323" s="34"/>
      <c r="D323" s="35"/>
      <c r="E323" s="31"/>
      <c r="F323" s="11"/>
      <c r="G323" s="13"/>
      <c r="H323" s="12"/>
    </row>
    <row r="324" spans="1:8" x14ac:dyDescent="0.25">
      <c r="A324" s="7"/>
      <c r="B324" s="28"/>
      <c r="C324" s="34"/>
      <c r="D324" s="35"/>
      <c r="E324" s="31"/>
      <c r="F324" s="11"/>
      <c r="G324" s="13"/>
      <c r="H324" s="12"/>
    </row>
    <row r="325" spans="1:8" x14ac:dyDescent="0.25">
      <c r="A325" s="7"/>
      <c r="B325" s="28"/>
      <c r="C325" s="34"/>
      <c r="D325" s="35"/>
      <c r="E325" s="31"/>
      <c r="F325" s="11"/>
      <c r="G325" s="13"/>
      <c r="H325" s="12"/>
    </row>
    <row r="326" spans="1:8" x14ac:dyDescent="0.25">
      <c r="A326" s="7"/>
      <c r="B326" s="28"/>
      <c r="C326" s="34"/>
      <c r="D326" s="35"/>
      <c r="E326" s="31"/>
      <c r="F326" s="11"/>
      <c r="G326" s="13"/>
      <c r="H326" s="12"/>
    </row>
    <row r="327" spans="1:8" x14ac:dyDescent="0.25">
      <c r="A327" s="7"/>
      <c r="B327" s="28"/>
      <c r="C327" s="34"/>
      <c r="D327" s="35"/>
      <c r="E327" s="31"/>
      <c r="F327" s="11"/>
      <c r="G327" s="13"/>
      <c r="H327" s="12"/>
    </row>
    <row r="328" spans="1:8" x14ac:dyDescent="0.25">
      <c r="A328" s="7"/>
      <c r="B328" s="28"/>
      <c r="C328" s="34"/>
      <c r="D328" s="35"/>
      <c r="E328" s="31"/>
      <c r="F328" s="11"/>
      <c r="G328" s="13"/>
      <c r="H328" s="12"/>
    </row>
    <row r="329" spans="1:8" x14ac:dyDescent="0.25">
      <c r="A329" s="7"/>
      <c r="B329" s="28"/>
      <c r="C329" s="34"/>
      <c r="D329" s="35"/>
      <c r="E329" s="31"/>
      <c r="F329" s="11"/>
      <c r="G329" s="13"/>
      <c r="H329" s="12"/>
    </row>
    <row r="330" spans="1:8" x14ac:dyDescent="0.25">
      <c r="A330" s="7"/>
      <c r="B330" s="28"/>
      <c r="C330" s="34"/>
      <c r="D330" s="35"/>
      <c r="E330" s="31"/>
      <c r="F330" s="11"/>
      <c r="G330" s="13"/>
      <c r="H330" s="12"/>
    </row>
    <row r="331" spans="1:8" x14ac:dyDescent="0.25">
      <c r="A331" s="7"/>
      <c r="B331" s="28"/>
      <c r="C331" s="34"/>
      <c r="D331" s="35"/>
      <c r="E331" s="31"/>
      <c r="F331" s="11"/>
      <c r="G331" s="13"/>
      <c r="H331" s="12"/>
    </row>
    <row r="332" spans="1:8" x14ac:dyDescent="0.25">
      <c r="A332" s="7"/>
      <c r="B332" s="28"/>
      <c r="C332" s="34"/>
      <c r="D332" s="35"/>
      <c r="E332" s="31"/>
      <c r="F332" s="11"/>
      <c r="G332" s="13"/>
      <c r="H332" s="12"/>
    </row>
    <row r="333" spans="1:8" x14ac:dyDescent="0.25">
      <c r="A333" s="7"/>
      <c r="B333" s="28"/>
      <c r="C333" s="34"/>
      <c r="D333" s="35"/>
      <c r="E333" s="31"/>
      <c r="F333" s="11"/>
      <c r="G333" s="13"/>
      <c r="H333" s="12"/>
    </row>
    <row r="334" spans="1:8" x14ac:dyDescent="0.25">
      <c r="A334" s="7"/>
      <c r="B334" s="28"/>
      <c r="C334" s="34"/>
      <c r="D334" s="35"/>
      <c r="E334" s="31"/>
      <c r="F334" s="11"/>
      <c r="G334" s="13"/>
      <c r="H334" s="12"/>
    </row>
    <row r="335" spans="1:8" x14ac:dyDescent="0.25">
      <c r="A335" s="7"/>
      <c r="B335" s="28"/>
      <c r="C335" s="34"/>
      <c r="D335" s="35"/>
      <c r="E335" s="31"/>
      <c r="F335" s="11"/>
      <c r="G335" s="13"/>
      <c r="H335" s="12"/>
    </row>
    <row r="336" spans="1:8" x14ac:dyDescent="0.25">
      <c r="A336" s="7"/>
      <c r="B336" s="28"/>
      <c r="C336" s="34"/>
      <c r="D336" s="35"/>
      <c r="E336" s="31"/>
      <c r="F336" s="11"/>
      <c r="G336" s="13"/>
      <c r="H336" s="12"/>
    </row>
    <row r="337" spans="1:8" x14ac:dyDescent="0.25">
      <c r="A337" s="7"/>
      <c r="B337" s="28"/>
      <c r="C337" s="34"/>
      <c r="D337" s="35"/>
      <c r="E337" s="31"/>
      <c r="F337" s="11"/>
      <c r="G337" s="13"/>
      <c r="H337" s="12"/>
    </row>
    <row r="338" spans="1:8" x14ac:dyDescent="0.25">
      <c r="A338" s="7"/>
      <c r="B338" s="28"/>
      <c r="C338" s="34"/>
      <c r="D338" s="35"/>
      <c r="E338" s="31"/>
      <c r="F338" s="11"/>
      <c r="G338" s="13"/>
      <c r="H338" s="12"/>
    </row>
    <row r="339" spans="1:8" x14ac:dyDescent="0.25">
      <c r="A339" s="7"/>
      <c r="B339" s="28"/>
      <c r="C339" s="34"/>
      <c r="D339" s="35"/>
      <c r="E339" s="31"/>
      <c r="F339" s="11"/>
      <c r="G339" s="13"/>
      <c r="H339" s="12"/>
    </row>
    <row r="340" spans="1:8" x14ac:dyDescent="0.25">
      <c r="A340" s="7"/>
      <c r="B340" s="28"/>
      <c r="C340" s="34"/>
      <c r="D340" s="35"/>
      <c r="E340" s="31"/>
      <c r="F340" s="11"/>
      <c r="G340" s="13"/>
      <c r="H340" s="12"/>
    </row>
    <row r="341" spans="1:8" x14ac:dyDescent="0.25">
      <c r="A341" s="7"/>
      <c r="B341" s="28"/>
      <c r="C341" s="34"/>
      <c r="D341" s="35"/>
      <c r="E341" s="31"/>
      <c r="F341" s="11"/>
      <c r="G341" s="13"/>
      <c r="H341" s="12"/>
    </row>
    <row r="342" spans="1:8" x14ac:dyDescent="0.25">
      <c r="A342" s="7"/>
      <c r="B342" s="28"/>
      <c r="C342" s="34"/>
      <c r="D342" s="35"/>
      <c r="E342" s="31"/>
      <c r="F342" s="11"/>
      <c r="G342" s="13"/>
      <c r="H342" s="12"/>
    </row>
    <row r="343" spans="1:8" x14ac:dyDescent="0.25">
      <c r="A343" s="7"/>
      <c r="B343" s="28"/>
      <c r="C343" s="34"/>
      <c r="D343" s="35"/>
      <c r="E343" s="31"/>
      <c r="F343" s="11"/>
      <c r="G343" s="13"/>
      <c r="H343" s="12"/>
    </row>
    <row r="344" spans="1:8" x14ac:dyDescent="0.25">
      <c r="A344" s="7"/>
      <c r="B344" s="28"/>
      <c r="C344" s="34"/>
      <c r="D344" s="35"/>
      <c r="E344" s="31"/>
      <c r="F344" s="11"/>
      <c r="G344" s="13"/>
      <c r="H344" s="12"/>
    </row>
    <row r="345" spans="1:8" x14ac:dyDescent="0.25">
      <c r="A345" s="7"/>
      <c r="B345" s="28"/>
      <c r="C345" s="34"/>
      <c r="D345" s="35"/>
      <c r="E345" s="31"/>
      <c r="F345" s="11"/>
      <c r="G345" s="13"/>
      <c r="H345" s="12"/>
    </row>
    <row r="346" spans="1:8" x14ac:dyDescent="0.25">
      <c r="A346" s="7"/>
      <c r="B346" s="28"/>
      <c r="C346" s="34"/>
      <c r="D346" s="35"/>
      <c r="E346" s="31"/>
      <c r="F346" s="11"/>
      <c r="G346" s="13"/>
      <c r="H346" s="12"/>
    </row>
    <row r="347" spans="1:8" x14ac:dyDescent="0.25">
      <c r="A347" s="7"/>
      <c r="B347" s="28"/>
      <c r="C347" s="34"/>
      <c r="D347" s="35"/>
      <c r="E347" s="31"/>
      <c r="F347" s="11"/>
      <c r="G347" s="13"/>
      <c r="H347" s="12"/>
    </row>
    <row r="348" spans="1:8" x14ac:dyDescent="0.25">
      <c r="A348" s="7"/>
      <c r="B348" s="28"/>
      <c r="C348" s="34"/>
      <c r="D348" s="35"/>
      <c r="E348" s="31"/>
      <c r="F348" s="11"/>
      <c r="G348" s="13"/>
      <c r="H348" s="12"/>
    </row>
    <row r="349" spans="1:8" x14ac:dyDescent="0.25">
      <c r="A349" s="7"/>
      <c r="B349" s="28"/>
      <c r="C349" s="34"/>
      <c r="D349" s="35"/>
      <c r="E349" s="31"/>
      <c r="F349" s="11"/>
      <c r="G349" s="13"/>
      <c r="H349" s="12"/>
    </row>
    <row r="350" spans="1:8" x14ac:dyDescent="0.25">
      <c r="A350" s="7"/>
      <c r="B350" s="28"/>
      <c r="C350" s="34"/>
      <c r="D350" s="35"/>
      <c r="E350" s="31"/>
      <c r="F350" s="11"/>
      <c r="G350" s="13"/>
      <c r="H350" s="12"/>
    </row>
    <row r="351" spans="1:8" x14ac:dyDescent="0.25">
      <c r="A351" s="7"/>
      <c r="B351" s="28"/>
      <c r="C351" s="34"/>
      <c r="D351" s="35"/>
      <c r="E351" s="31"/>
      <c r="F351" s="11"/>
      <c r="G351" s="13"/>
      <c r="H351" s="12"/>
    </row>
    <row r="352" spans="1:8" x14ac:dyDescent="0.25">
      <c r="A352" s="7"/>
      <c r="B352" s="28"/>
      <c r="C352" s="34"/>
      <c r="D352" s="35"/>
      <c r="E352" s="31"/>
      <c r="F352" s="11"/>
      <c r="G352" s="13"/>
      <c r="H352" s="12"/>
    </row>
    <row r="353" spans="1:8" x14ac:dyDescent="0.25">
      <c r="A353" s="7"/>
      <c r="B353" s="28"/>
      <c r="C353" s="34"/>
      <c r="D353" s="35"/>
      <c r="E353" s="31"/>
      <c r="F353" s="11"/>
      <c r="G353" s="13"/>
      <c r="H353" s="12"/>
    </row>
    <row r="354" spans="1:8" x14ac:dyDescent="0.25">
      <c r="A354" s="7"/>
      <c r="B354" s="28"/>
      <c r="C354" s="34"/>
      <c r="D354" s="35"/>
      <c r="E354" s="31"/>
      <c r="F354" s="11"/>
      <c r="G354" s="13"/>
      <c r="H354" s="12"/>
    </row>
    <row r="355" spans="1:8" x14ac:dyDescent="0.25">
      <c r="A355" s="7"/>
      <c r="B355" s="28"/>
      <c r="C355" s="34"/>
      <c r="D355" s="35"/>
      <c r="E355" s="31"/>
      <c r="F355" s="11"/>
      <c r="G355" s="13"/>
      <c r="H355" s="12"/>
    </row>
    <row r="356" spans="1:8" x14ac:dyDescent="0.25">
      <c r="A356" s="7"/>
      <c r="B356" s="28"/>
      <c r="C356" s="34"/>
      <c r="D356" s="35"/>
      <c r="E356" s="31"/>
      <c r="F356" s="11"/>
      <c r="G356" s="13"/>
      <c r="H356" s="12"/>
    </row>
    <row r="357" spans="1:8" x14ac:dyDescent="0.25">
      <c r="A357" s="7"/>
      <c r="B357" s="28"/>
      <c r="C357" s="34"/>
      <c r="D357" s="35"/>
      <c r="E357" s="31"/>
      <c r="F357" s="11"/>
      <c r="G357" s="13"/>
      <c r="H357" s="12"/>
    </row>
    <row r="358" spans="1:8" x14ac:dyDescent="0.25">
      <c r="A358" s="7"/>
      <c r="B358" s="28"/>
      <c r="C358" s="34"/>
      <c r="D358" s="35"/>
      <c r="E358" s="31"/>
      <c r="F358" s="11"/>
      <c r="G358" s="13"/>
      <c r="H358" s="12"/>
    </row>
    <row r="359" spans="1:8" x14ac:dyDescent="0.25">
      <c r="A359" s="7"/>
      <c r="B359" s="28"/>
      <c r="C359" s="34"/>
      <c r="D359" s="35"/>
      <c r="E359" s="31"/>
      <c r="F359" s="11"/>
      <c r="G359" s="13"/>
      <c r="H359" s="12"/>
    </row>
    <row r="360" spans="1:8" x14ac:dyDescent="0.25">
      <c r="A360" s="7"/>
      <c r="B360" s="28"/>
      <c r="C360" s="34"/>
      <c r="D360" s="35"/>
      <c r="E360" s="31"/>
      <c r="F360" s="11"/>
      <c r="G360" s="13"/>
      <c r="H360" s="12"/>
    </row>
    <row r="361" spans="1:8" x14ac:dyDescent="0.25">
      <c r="A361" s="7"/>
      <c r="B361" s="28"/>
      <c r="C361" s="34"/>
      <c r="D361" s="35"/>
      <c r="E361" s="31"/>
      <c r="F361" s="11"/>
      <c r="G361" s="13"/>
      <c r="H361" s="12"/>
    </row>
    <row r="362" spans="1:8" x14ac:dyDescent="0.25">
      <c r="A362" s="7"/>
      <c r="B362" s="28"/>
      <c r="C362" s="34"/>
      <c r="D362" s="35"/>
      <c r="E362" s="31"/>
      <c r="F362" s="11"/>
      <c r="G362" s="13"/>
      <c r="H362" s="12"/>
    </row>
    <row r="363" spans="1:8" x14ac:dyDescent="0.25">
      <c r="A363" s="7"/>
      <c r="B363" s="28"/>
      <c r="C363" s="34"/>
      <c r="D363" s="35"/>
      <c r="E363" s="31"/>
      <c r="F363" s="11"/>
      <c r="G363" s="13"/>
      <c r="H363" s="12"/>
    </row>
    <row r="364" spans="1:8" x14ac:dyDescent="0.25">
      <c r="A364" s="7"/>
      <c r="B364" s="28"/>
      <c r="C364" s="34"/>
      <c r="D364" s="35"/>
      <c r="E364" s="31"/>
      <c r="F364" s="11"/>
      <c r="G364" s="13"/>
      <c r="H364" s="12"/>
    </row>
    <row r="365" spans="1:8" x14ac:dyDescent="0.25">
      <c r="A365" s="7"/>
      <c r="B365" s="28"/>
      <c r="C365" s="34"/>
      <c r="D365" s="35"/>
      <c r="E365" s="31"/>
      <c r="F365" s="11"/>
      <c r="G365" s="13"/>
      <c r="H365" s="12"/>
    </row>
    <row r="366" spans="1:8" x14ac:dyDescent="0.25">
      <c r="A366" s="7"/>
      <c r="B366" s="28"/>
      <c r="C366" s="34"/>
      <c r="D366" s="35"/>
      <c r="E366" s="31"/>
      <c r="F366" s="11"/>
      <c r="G366" s="13"/>
      <c r="H366" s="12"/>
    </row>
    <row r="367" spans="1:8" x14ac:dyDescent="0.25">
      <c r="A367" s="7"/>
      <c r="B367" s="28"/>
      <c r="C367" s="34"/>
      <c r="D367" s="35"/>
      <c r="E367" s="31"/>
      <c r="F367" s="11"/>
      <c r="G367" s="13"/>
      <c r="H367" s="12"/>
    </row>
    <row r="368" spans="1:8" x14ac:dyDescent="0.25">
      <c r="A368" s="7"/>
      <c r="B368" s="28"/>
      <c r="C368" s="34"/>
      <c r="D368" s="35"/>
      <c r="E368" s="31"/>
      <c r="F368" s="11"/>
      <c r="G368" s="13"/>
      <c r="H368" s="12"/>
    </row>
    <row r="369" spans="1:8" x14ac:dyDescent="0.25">
      <c r="A369" s="7"/>
      <c r="B369" s="28"/>
      <c r="C369" s="34"/>
      <c r="D369" s="35"/>
      <c r="E369" s="31"/>
      <c r="F369" s="11"/>
      <c r="G369" s="13"/>
      <c r="H369" s="12"/>
    </row>
    <row r="370" spans="1:8" x14ac:dyDescent="0.25">
      <c r="A370" s="7"/>
      <c r="B370" s="28"/>
      <c r="C370" s="34"/>
      <c r="D370" s="35"/>
      <c r="E370" s="31"/>
      <c r="F370" s="11"/>
      <c r="G370" s="13"/>
      <c r="H370" s="12"/>
    </row>
    <row r="371" spans="1:8" x14ac:dyDescent="0.25">
      <c r="A371" s="7"/>
      <c r="B371" s="28"/>
      <c r="C371" s="34"/>
      <c r="D371" s="35"/>
      <c r="E371" s="31"/>
      <c r="F371" s="11"/>
      <c r="G371" s="13"/>
      <c r="H371" s="12"/>
    </row>
    <row r="372" spans="1:8" x14ac:dyDescent="0.25">
      <c r="A372" s="7"/>
      <c r="B372" s="28"/>
      <c r="C372" s="34"/>
      <c r="D372" s="35"/>
      <c r="E372" s="31"/>
      <c r="F372" s="11"/>
      <c r="G372" s="13"/>
      <c r="H372" s="12"/>
    </row>
    <row r="373" spans="1:8" x14ac:dyDescent="0.25">
      <c r="A373" s="7"/>
      <c r="B373" s="28"/>
      <c r="C373" s="34"/>
      <c r="D373" s="35"/>
      <c r="E373" s="31"/>
      <c r="F373" s="11"/>
      <c r="G373" s="13"/>
      <c r="H373" s="12"/>
    </row>
    <row r="374" spans="1:8" x14ac:dyDescent="0.25">
      <c r="A374" s="7"/>
      <c r="B374" s="28"/>
      <c r="C374" s="34"/>
      <c r="D374" s="35"/>
      <c r="E374" s="31"/>
      <c r="F374" s="11"/>
      <c r="G374" s="13"/>
      <c r="H374" s="12"/>
    </row>
    <row r="375" spans="1:8" x14ac:dyDescent="0.25">
      <c r="A375" s="7"/>
      <c r="B375" s="28"/>
      <c r="C375" s="34"/>
      <c r="D375" s="35"/>
      <c r="E375" s="31"/>
      <c r="F375" s="11"/>
      <c r="G375" s="13"/>
      <c r="H375" s="12"/>
    </row>
    <row r="376" spans="1:8" x14ac:dyDescent="0.25">
      <c r="A376" s="7"/>
      <c r="B376" s="28"/>
      <c r="C376" s="34"/>
      <c r="D376" s="35"/>
      <c r="E376" s="31"/>
      <c r="F376" s="11"/>
      <c r="G376" s="13"/>
      <c r="H376" s="12"/>
    </row>
    <row r="377" spans="1:8" x14ac:dyDescent="0.25">
      <c r="A377" s="7"/>
      <c r="B377" s="28"/>
      <c r="C377" s="34"/>
      <c r="D377" s="35"/>
      <c r="E377" s="31"/>
      <c r="F377" s="11"/>
      <c r="G377" s="13"/>
      <c r="H377" s="12"/>
    </row>
    <row r="378" spans="1:8" x14ac:dyDescent="0.25">
      <c r="A378" s="7"/>
      <c r="B378" s="28"/>
      <c r="C378" s="34"/>
      <c r="D378" s="35"/>
      <c r="E378" s="31"/>
      <c r="F378" s="11"/>
      <c r="G378" s="13"/>
      <c r="H378" s="12"/>
    </row>
    <row r="379" spans="1:8" x14ac:dyDescent="0.25">
      <c r="A379" s="7"/>
      <c r="B379" s="28"/>
      <c r="C379" s="34"/>
      <c r="D379" s="35"/>
      <c r="E379" s="31"/>
      <c r="F379" s="11"/>
      <c r="G379" s="13"/>
      <c r="H379" s="12"/>
    </row>
    <row r="380" spans="1:8" x14ac:dyDescent="0.25">
      <c r="A380" s="7"/>
      <c r="B380" s="28"/>
      <c r="C380" s="34"/>
      <c r="D380" s="35"/>
      <c r="E380" s="31"/>
      <c r="F380" s="11"/>
      <c r="G380" s="13"/>
      <c r="H380" s="12"/>
    </row>
    <row r="381" spans="1:8" x14ac:dyDescent="0.25">
      <c r="A381" s="7"/>
      <c r="B381" s="28"/>
      <c r="C381" s="34"/>
      <c r="D381" s="35"/>
      <c r="E381" s="31"/>
      <c r="F381" s="11"/>
      <c r="G381" s="13"/>
      <c r="H381" s="12"/>
    </row>
    <row r="382" spans="1:8" x14ac:dyDescent="0.25">
      <c r="A382" s="7"/>
      <c r="B382" s="28"/>
      <c r="C382" s="34"/>
      <c r="D382" s="35"/>
      <c r="E382" s="31"/>
      <c r="F382" s="11"/>
      <c r="G382" s="13"/>
      <c r="H382" s="12"/>
    </row>
    <row r="383" spans="1:8" x14ac:dyDescent="0.25">
      <c r="A383" s="7"/>
      <c r="B383" s="28"/>
      <c r="C383" s="34"/>
      <c r="D383" s="35"/>
      <c r="E383" s="31"/>
      <c r="F383" s="11"/>
      <c r="G383" s="13"/>
      <c r="H383" s="12"/>
    </row>
    <row r="384" spans="1:8" x14ac:dyDescent="0.25">
      <c r="A384" s="7"/>
      <c r="B384" s="28"/>
      <c r="C384" s="34"/>
      <c r="D384" s="35"/>
      <c r="E384" s="31"/>
      <c r="F384" s="11"/>
      <c r="G384" s="13"/>
      <c r="H384" s="12"/>
    </row>
    <row r="385" spans="1:8" x14ac:dyDescent="0.25">
      <c r="A385" s="7"/>
      <c r="B385" s="28"/>
      <c r="C385" s="34"/>
      <c r="D385" s="35"/>
      <c r="E385" s="31"/>
      <c r="F385" s="11"/>
      <c r="G385" s="13"/>
      <c r="H385" s="12"/>
    </row>
    <row r="386" spans="1:8" x14ac:dyDescent="0.25">
      <c r="A386" s="7"/>
      <c r="B386" s="28"/>
      <c r="C386" s="34"/>
      <c r="D386" s="35"/>
      <c r="E386" s="31"/>
      <c r="F386" s="11"/>
      <c r="G386" s="13"/>
      <c r="H386" s="12"/>
    </row>
    <row r="387" spans="1:8" x14ac:dyDescent="0.25">
      <c r="A387" s="7"/>
      <c r="B387" s="28"/>
      <c r="C387" s="34"/>
      <c r="D387" s="35"/>
      <c r="E387" s="31"/>
      <c r="F387" s="11"/>
      <c r="G387" s="13"/>
      <c r="H387" s="12"/>
    </row>
    <row r="388" spans="1:8" x14ac:dyDescent="0.25">
      <c r="A388" s="7"/>
      <c r="B388" s="28"/>
      <c r="C388" s="34"/>
      <c r="D388" s="35"/>
      <c r="E388" s="31"/>
      <c r="F388" s="11"/>
      <c r="G388" s="13"/>
      <c r="H388" s="12"/>
    </row>
    <row r="389" spans="1:8" x14ac:dyDescent="0.25">
      <c r="A389" s="7"/>
      <c r="B389" s="28"/>
      <c r="C389" s="34"/>
      <c r="D389" s="35"/>
      <c r="E389" s="31"/>
      <c r="F389" s="11"/>
      <c r="G389" s="13"/>
      <c r="H389" s="12"/>
    </row>
    <row r="390" spans="1:8" x14ac:dyDescent="0.25">
      <c r="A390" s="7"/>
      <c r="B390" s="28"/>
      <c r="C390" s="34"/>
      <c r="D390" s="35"/>
      <c r="E390" s="31"/>
      <c r="F390" s="11"/>
      <c r="G390" s="13"/>
      <c r="H390" s="12"/>
    </row>
    <row r="391" spans="1:8" x14ac:dyDescent="0.25">
      <c r="A391" s="7"/>
      <c r="B391" s="28"/>
      <c r="C391" s="34"/>
      <c r="D391" s="35"/>
      <c r="E391" s="31"/>
      <c r="F391" s="11"/>
      <c r="G391" s="13"/>
      <c r="H391" s="12"/>
    </row>
    <row r="392" spans="1:8" x14ac:dyDescent="0.25">
      <c r="A392" s="7"/>
      <c r="B392" s="28"/>
      <c r="C392" s="34"/>
      <c r="D392" s="35"/>
      <c r="E392" s="31"/>
      <c r="F392" s="11"/>
      <c r="G392" s="13"/>
      <c r="H392" s="12"/>
    </row>
    <row r="393" spans="1:8" x14ac:dyDescent="0.25">
      <c r="A393" s="7"/>
      <c r="B393" s="28"/>
      <c r="C393" s="34"/>
      <c r="D393" s="35"/>
      <c r="E393" s="31"/>
      <c r="F393" s="11"/>
      <c r="G393" s="13"/>
      <c r="H393" s="12"/>
    </row>
    <row r="394" spans="1:8" x14ac:dyDescent="0.25">
      <c r="A394" s="7"/>
      <c r="B394" s="28"/>
      <c r="C394" s="34"/>
      <c r="D394" s="35"/>
      <c r="E394" s="31"/>
      <c r="F394" s="11"/>
      <c r="G394" s="13"/>
      <c r="H394" s="12"/>
    </row>
    <row r="395" spans="1:8" x14ac:dyDescent="0.25">
      <c r="A395" s="7"/>
      <c r="B395" s="28"/>
      <c r="C395" s="34"/>
      <c r="D395" s="35"/>
      <c r="E395" s="31"/>
      <c r="F395" s="11"/>
      <c r="G395" s="13"/>
      <c r="H395" s="12"/>
    </row>
    <row r="396" spans="1:8" x14ac:dyDescent="0.25">
      <c r="A396" s="7"/>
      <c r="B396" s="28"/>
      <c r="C396" s="34"/>
      <c r="D396" s="35"/>
      <c r="E396" s="31"/>
      <c r="F396" s="11"/>
      <c r="G396" s="13"/>
      <c r="H396" s="12"/>
    </row>
    <row r="397" spans="1:8" x14ac:dyDescent="0.25">
      <c r="A397" s="7"/>
      <c r="B397" s="28"/>
      <c r="C397" s="34"/>
      <c r="D397" s="35"/>
      <c r="E397" s="31"/>
      <c r="F397" s="11"/>
      <c r="G397" s="13"/>
      <c r="H397" s="12"/>
    </row>
    <row r="398" spans="1:8" x14ac:dyDescent="0.25">
      <c r="A398" s="7"/>
      <c r="B398" s="28"/>
      <c r="C398" s="34"/>
      <c r="D398" s="35"/>
      <c r="E398" s="31"/>
      <c r="F398" s="11"/>
      <c r="G398" s="13"/>
      <c r="H398" s="12"/>
    </row>
    <row r="399" spans="1:8" x14ac:dyDescent="0.25">
      <c r="A399" s="7"/>
      <c r="B399" s="28"/>
      <c r="C399" s="34"/>
      <c r="D399" s="35"/>
      <c r="E399" s="31"/>
      <c r="F399" s="11"/>
      <c r="G399" s="13"/>
      <c r="H399" s="12"/>
    </row>
    <row r="400" spans="1:8" x14ac:dyDescent="0.25">
      <c r="A400" s="7"/>
      <c r="B400" s="28"/>
      <c r="C400" s="34"/>
      <c r="D400" s="35"/>
      <c r="E400" s="31"/>
      <c r="F400" s="11"/>
      <c r="G400" s="13"/>
      <c r="H400" s="12"/>
    </row>
    <row r="401" spans="1:8" x14ac:dyDescent="0.25">
      <c r="A401" s="7"/>
      <c r="B401" s="8"/>
      <c r="D401" s="9"/>
      <c r="E401" s="10"/>
      <c r="F401" s="11"/>
      <c r="G401" s="13"/>
      <c r="H401" s="12"/>
    </row>
    <row r="402" spans="1:8" x14ac:dyDescent="0.25">
      <c r="A402" s="7"/>
      <c r="B402" s="8"/>
      <c r="D402" s="9"/>
      <c r="E402" s="10"/>
      <c r="F402" s="11"/>
      <c r="G402" s="13"/>
      <c r="H402" s="12"/>
    </row>
    <row r="403" spans="1:8" x14ac:dyDescent="0.25">
      <c r="A403" s="7"/>
      <c r="B403" s="8"/>
      <c r="D403" s="9"/>
      <c r="E403" s="10"/>
      <c r="F403" s="11"/>
      <c r="G403" s="13"/>
      <c r="H403" s="12"/>
    </row>
    <row r="404" spans="1:8" x14ac:dyDescent="0.25">
      <c r="A404" s="7"/>
      <c r="B404" s="8"/>
      <c r="D404" s="9"/>
      <c r="E404" s="10"/>
      <c r="F404" s="11"/>
      <c r="G404" s="13"/>
      <c r="H404" s="12"/>
    </row>
    <row r="405" spans="1:8" x14ac:dyDescent="0.25">
      <c r="A405" s="7"/>
      <c r="B405" s="8"/>
      <c r="D405" s="9"/>
      <c r="E405" s="10"/>
      <c r="F405" s="11"/>
      <c r="G405" s="13"/>
      <c r="H405" s="12"/>
    </row>
    <row r="406" spans="1:8" x14ac:dyDescent="0.25">
      <c r="A406" s="7"/>
      <c r="B406" s="8"/>
      <c r="D406" s="9"/>
      <c r="E406" s="10"/>
      <c r="F406" s="11"/>
      <c r="G406" s="13"/>
      <c r="H406" s="12"/>
    </row>
    <row r="407" spans="1:8" x14ac:dyDescent="0.25">
      <c r="A407" s="7"/>
      <c r="B407" s="8"/>
      <c r="D407" s="9"/>
      <c r="E407" s="10"/>
      <c r="F407" s="11"/>
      <c r="G407" s="13"/>
      <c r="H407" s="12"/>
    </row>
    <row r="408" spans="1:8" x14ac:dyDescent="0.25">
      <c r="A408" s="7"/>
      <c r="B408" s="8"/>
      <c r="D408" s="9"/>
      <c r="E408" s="10"/>
      <c r="F408" s="11"/>
      <c r="G408" s="13"/>
      <c r="H408" s="12"/>
    </row>
    <row r="409" spans="1:8" x14ac:dyDescent="0.25">
      <c r="A409" s="7"/>
      <c r="B409" s="8"/>
      <c r="D409" s="9"/>
      <c r="E409" s="10"/>
      <c r="F409" s="11"/>
      <c r="G409" s="13"/>
      <c r="H409" s="12"/>
    </row>
    <row r="410" spans="1:8" x14ac:dyDescent="0.25">
      <c r="A410" s="7"/>
      <c r="B410" s="8"/>
      <c r="D410" s="9"/>
      <c r="E410" s="10"/>
      <c r="F410" s="11"/>
      <c r="G410" s="13"/>
      <c r="H410" s="12"/>
    </row>
    <row r="411" spans="1:8" x14ac:dyDescent="0.25">
      <c r="A411" s="7"/>
      <c r="B411" s="8"/>
      <c r="D411" s="9"/>
      <c r="E411" s="10"/>
      <c r="F411" s="11"/>
      <c r="G411" s="13"/>
      <c r="H411" s="12"/>
    </row>
    <row r="412" spans="1:8" x14ac:dyDescent="0.25">
      <c r="A412" s="7"/>
      <c r="B412" s="8"/>
      <c r="D412" s="9"/>
      <c r="E412" s="10"/>
      <c r="F412" s="11"/>
      <c r="G412" s="13"/>
      <c r="H412" s="12"/>
    </row>
    <row r="413" spans="1:8" x14ac:dyDescent="0.25">
      <c r="A413" s="7"/>
      <c r="B413" s="8"/>
      <c r="D413" s="9"/>
      <c r="E413" s="10"/>
      <c r="F413" s="11"/>
      <c r="G413" s="13"/>
      <c r="H413" s="12"/>
    </row>
    <row r="414" spans="1:8" x14ac:dyDescent="0.25">
      <c r="A414" s="7"/>
      <c r="B414" s="8"/>
      <c r="D414" s="9"/>
      <c r="E414" s="10"/>
      <c r="F414" s="11"/>
      <c r="G414" s="13"/>
      <c r="H414" s="12"/>
    </row>
    <row r="415" spans="1:8" x14ac:dyDescent="0.25">
      <c r="A415" s="7"/>
      <c r="B415" s="8"/>
      <c r="D415" s="9"/>
      <c r="E415" s="10"/>
      <c r="F415" s="11"/>
      <c r="G415" s="13"/>
      <c r="H415" s="12"/>
    </row>
    <row r="416" spans="1:8" x14ac:dyDescent="0.25">
      <c r="A416" s="7"/>
      <c r="B416" s="8"/>
      <c r="D416" s="9"/>
      <c r="E416" s="10"/>
      <c r="F416" s="11"/>
      <c r="G416" s="13"/>
      <c r="H416" s="12"/>
    </row>
    <row r="417" spans="1:8" x14ac:dyDescent="0.25">
      <c r="A417" s="7"/>
      <c r="B417" s="8"/>
      <c r="D417" s="9"/>
      <c r="E417" s="10"/>
      <c r="F417" s="11"/>
      <c r="G417" s="13"/>
      <c r="H417" s="12"/>
    </row>
    <row r="418" spans="1:8" x14ac:dyDescent="0.25">
      <c r="A418" s="7"/>
      <c r="B418" s="8"/>
      <c r="D418" s="9"/>
      <c r="E418" s="10"/>
      <c r="F418" s="11"/>
      <c r="G418" s="13"/>
      <c r="H418" s="12"/>
    </row>
    <row r="419" spans="1:8" x14ac:dyDescent="0.25">
      <c r="A419" s="7"/>
      <c r="B419" s="8"/>
      <c r="D419" s="9"/>
      <c r="E419" s="10"/>
      <c r="F419" s="11"/>
      <c r="G419" s="13"/>
      <c r="H419" s="12"/>
    </row>
    <row r="420" spans="1:8" x14ac:dyDescent="0.25">
      <c r="A420" s="7"/>
      <c r="B420" s="8"/>
      <c r="D420" s="9"/>
      <c r="E420" s="10"/>
      <c r="F420" s="11"/>
      <c r="G420" s="13"/>
      <c r="H420" s="12"/>
    </row>
    <row r="421" spans="1:8" x14ac:dyDescent="0.25">
      <c r="A421" s="7"/>
      <c r="B421" s="8"/>
      <c r="D421" s="9"/>
      <c r="E421" s="10"/>
      <c r="F421" s="11"/>
      <c r="G421" s="13"/>
      <c r="H421" s="12"/>
    </row>
    <row r="422" spans="1:8" x14ac:dyDescent="0.25">
      <c r="A422" s="7"/>
      <c r="B422" s="8"/>
      <c r="D422" s="9"/>
      <c r="E422" s="10"/>
      <c r="F422" s="11"/>
      <c r="G422" s="13"/>
      <c r="H422" s="12"/>
    </row>
    <row r="423" spans="1:8" x14ac:dyDescent="0.25">
      <c r="A423" s="7"/>
      <c r="B423" s="8"/>
      <c r="D423" s="9"/>
      <c r="E423" s="10"/>
      <c r="F423" s="11"/>
      <c r="G423" s="13"/>
      <c r="H423" s="12"/>
    </row>
    <row r="424" spans="1:8" x14ac:dyDescent="0.25">
      <c r="A424" s="7"/>
      <c r="B424" s="8"/>
      <c r="D424" s="9"/>
      <c r="E424" s="10"/>
      <c r="F424" s="11"/>
      <c r="G424" s="13"/>
      <c r="H424" s="12"/>
    </row>
    <row r="425" spans="1:8" x14ac:dyDescent="0.25">
      <c r="A425" s="7"/>
      <c r="B425" s="8"/>
      <c r="D425" s="9"/>
      <c r="E425" s="10"/>
      <c r="F425" s="11"/>
      <c r="G425" s="13"/>
      <c r="H425" s="12"/>
    </row>
    <row r="426" spans="1:8" x14ac:dyDescent="0.25">
      <c r="A426" s="7"/>
      <c r="B426" s="8"/>
      <c r="D426" s="9"/>
      <c r="E426" s="10"/>
      <c r="F426" s="11"/>
      <c r="G426" s="13"/>
      <c r="H426" s="12"/>
    </row>
    <row r="427" spans="1:8" x14ac:dyDescent="0.25">
      <c r="A427" s="7"/>
      <c r="B427" s="8"/>
      <c r="D427" s="9"/>
      <c r="E427" s="10"/>
      <c r="F427" s="11"/>
      <c r="G427" s="13"/>
      <c r="H427" s="12"/>
    </row>
    <row r="428" spans="1:8" x14ac:dyDescent="0.25">
      <c r="A428" s="7"/>
      <c r="B428" s="8"/>
      <c r="D428" s="9"/>
      <c r="E428" s="10"/>
      <c r="F428" s="11"/>
      <c r="G428" s="13"/>
      <c r="H428" s="12"/>
    </row>
    <row r="429" spans="1:8" x14ac:dyDescent="0.25">
      <c r="A429" s="7"/>
      <c r="B429" s="8"/>
      <c r="D429" s="9"/>
      <c r="E429" s="10"/>
      <c r="F429" s="11"/>
      <c r="G429" s="13"/>
      <c r="H429" s="12"/>
    </row>
    <row r="430" spans="1:8" x14ac:dyDescent="0.25">
      <c r="A430" s="7"/>
      <c r="B430" s="8"/>
      <c r="D430" s="9"/>
      <c r="E430" s="10"/>
      <c r="F430" s="11"/>
      <c r="G430" s="13"/>
      <c r="H430" s="12"/>
    </row>
    <row r="431" spans="1:8" x14ac:dyDescent="0.25">
      <c r="A431" s="7"/>
      <c r="B431" s="8"/>
      <c r="D431" s="9"/>
      <c r="E431" s="10"/>
      <c r="F431" s="11"/>
      <c r="G431" s="13"/>
      <c r="H431" s="12"/>
    </row>
    <row r="432" spans="1:8" x14ac:dyDescent="0.25">
      <c r="A432" s="7"/>
      <c r="B432" s="8"/>
      <c r="D432" s="9"/>
      <c r="E432" s="10"/>
      <c r="F432" s="11"/>
      <c r="G432" s="13"/>
      <c r="H432" s="12"/>
    </row>
    <row r="433" spans="1:8" x14ac:dyDescent="0.25">
      <c r="A433" s="7"/>
      <c r="B433" s="8"/>
      <c r="D433" s="9"/>
      <c r="E433" s="10"/>
      <c r="F433" s="11"/>
      <c r="G433" s="13"/>
      <c r="H433" s="12"/>
    </row>
    <row r="434" spans="1:8" x14ac:dyDescent="0.25">
      <c r="A434" s="7"/>
      <c r="B434" s="8"/>
      <c r="D434" s="9"/>
      <c r="E434" s="10"/>
      <c r="F434" s="11"/>
      <c r="G434" s="13"/>
      <c r="H434" s="12"/>
    </row>
    <row r="435" spans="1:8" x14ac:dyDescent="0.25">
      <c r="A435" s="7"/>
      <c r="B435" s="8"/>
      <c r="D435" s="9"/>
      <c r="E435" s="10"/>
      <c r="F435" s="11"/>
      <c r="G435" s="13"/>
      <c r="H435" s="12"/>
    </row>
    <row r="436" spans="1:8" x14ac:dyDescent="0.25">
      <c r="A436" s="7"/>
      <c r="B436" s="8"/>
      <c r="D436" s="9"/>
      <c r="E436" s="10"/>
      <c r="F436" s="11"/>
      <c r="G436" s="13"/>
      <c r="H436" s="12"/>
    </row>
    <row r="437" spans="1:8" x14ac:dyDescent="0.25">
      <c r="A437" s="7"/>
      <c r="B437" s="8"/>
      <c r="D437" s="9"/>
      <c r="E437" s="10"/>
      <c r="F437" s="11"/>
      <c r="G437" s="13"/>
      <c r="H437" s="12"/>
    </row>
    <row r="438" spans="1:8" x14ac:dyDescent="0.25">
      <c r="A438" s="7"/>
      <c r="B438" s="8"/>
      <c r="D438" s="9"/>
      <c r="E438" s="10"/>
      <c r="F438" s="11"/>
      <c r="G438" s="13"/>
      <c r="H438" s="12"/>
    </row>
    <row r="439" spans="1:8" x14ac:dyDescent="0.25">
      <c r="A439" s="7"/>
      <c r="B439" s="8"/>
      <c r="D439" s="9"/>
      <c r="E439" s="10"/>
      <c r="F439" s="11"/>
      <c r="G439" s="13"/>
      <c r="H439" s="12"/>
    </row>
    <row r="440" spans="1:8" x14ac:dyDescent="0.25">
      <c r="A440" s="7"/>
      <c r="B440" s="8"/>
      <c r="D440" s="9"/>
      <c r="E440" s="10"/>
      <c r="F440" s="11"/>
      <c r="G440" s="13"/>
      <c r="H440" s="12"/>
    </row>
    <row r="441" spans="1:8" x14ac:dyDescent="0.25">
      <c r="A441" s="7"/>
      <c r="B441" s="8"/>
      <c r="D441" s="9"/>
      <c r="E441" s="10"/>
      <c r="F441" s="11"/>
      <c r="G441" s="13"/>
      <c r="H441" s="12"/>
    </row>
    <row r="442" spans="1:8" x14ac:dyDescent="0.25">
      <c r="A442" s="7"/>
      <c r="B442" s="8"/>
      <c r="D442" s="9"/>
      <c r="E442" s="10"/>
      <c r="F442" s="11"/>
      <c r="G442" s="13"/>
      <c r="H442" s="12"/>
    </row>
    <row r="443" spans="1:8" x14ac:dyDescent="0.25">
      <c r="A443" s="7"/>
      <c r="B443" s="8"/>
      <c r="D443" s="9"/>
      <c r="E443" s="10"/>
      <c r="F443" s="11"/>
      <c r="G443" s="13"/>
      <c r="H443" s="12"/>
    </row>
    <row r="444" spans="1:8" x14ac:dyDescent="0.25">
      <c r="A444" s="7"/>
      <c r="B444" s="8"/>
      <c r="D444" s="9"/>
      <c r="E444" s="10"/>
      <c r="F444" s="11"/>
      <c r="G444" s="13"/>
      <c r="H444" s="12"/>
    </row>
    <row r="445" spans="1:8" x14ac:dyDescent="0.25">
      <c r="A445" s="7"/>
      <c r="B445" s="8"/>
      <c r="D445" s="9"/>
      <c r="E445" s="10"/>
      <c r="F445" s="11"/>
      <c r="G445" s="13"/>
      <c r="H445" s="12"/>
    </row>
    <row r="446" spans="1:8" x14ac:dyDescent="0.25">
      <c r="A446" s="7"/>
      <c r="B446" s="8"/>
      <c r="D446" s="9"/>
      <c r="E446" s="10"/>
      <c r="F446" s="11"/>
      <c r="G446" s="13"/>
      <c r="H446" s="12"/>
    </row>
    <row r="447" spans="1:8" x14ac:dyDescent="0.25">
      <c r="A447" s="7"/>
      <c r="B447" s="8"/>
      <c r="D447" s="9"/>
      <c r="E447" s="10"/>
      <c r="F447" s="11"/>
      <c r="G447" s="13"/>
      <c r="H447" s="12"/>
    </row>
    <row r="448" spans="1:8" x14ac:dyDescent="0.25">
      <c r="A448" s="7"/>
      <c r="B448" s="8"/>
      <c r="D448" s="9"/>
      <c r="E448" s="10"/>
      <c r="F448" s="11"/>
      <c r="G448" s="13"/>
      <c r="H448" s="12"/>
    </row>
    <row r="449" spans="1:8" x14ac:dyDescent="0.25">
      <c r="A449" s="7"/>
      <c r="B449" s="8"/>
      <c r="D449" s="9"/>
      <c r="E449" s="10"/>
      <c r="F449" s="11"/>
      <c r="G449" s="13"/>
      <c r="H449" s="12"/>
    </row>
    <row r="450" spans="1:8" x14ac:dyDescent="0.25">
      <c r="A450" s="7"/>
      <c r="B450" s="8"/>
      <c r="D450" s="9"/>
      <c r="E450" s="10"/>
      <c r="F450" s="11"/>
      <c r="G450" s="13"/>
      <c r="H450" s="12"/>
    </row>
    <row r="451" spans="1:8" x14ac:dyDescent="0.25">
      <c r="A451" s="7"/>
      <c r="B451" s="8"/>
      <c r="D451" s="9"/>
      <c r="E451" s="10"/>
      <c r="F451" s="11"/>
      <c r="G451" s="13"/>
      <c r="H451" s="12"/>
    </row>
    <row r="452" spans="1:8" x14ac:dyDescent="0.25">
      <c r="A452" s="7"/>
      <c r="B452" s="8"/>
      <c r="D452" s="9"/>
      <c r="E452" s="10"/>
      <c r="F452" s="11"/>
      <c r="G452" s="13"/>
      <c r="H452" s="12"/>
    </row>
    <row r="453" spans="1:8" x14ac:dyDescent="0.25">
      <c r="A453" s="7"/>
      <c r="B453" s="8"/>
      <c r="D453" s="9"/>
      <c r="E453" s="10"/>
      <c r="F453" s="11"/>
      <c r="G453" s="13"/>
      <c r="H453" s="12"/>
    </row>
    <row r="454" spans="1:8" x14ac:dyDescent="0.25">
      <c r="A454" s="7"/>
      <c r="B454" s="8"/>
      <c r="D454" s="9"/>
      <c r="E454" s="10"/>
      <c r="F454" s="11"/>
      <c r="G454" s="13"/>
      <c r="H454" s="12"/>
    </row>
    <row r="455" spans="1:8" x14ac:dyDescent="0.25">
      <c r="A455" s="7"/>
      <c r="B455" s="8"/>
      <c r="D455" s="9"/>
      <c r="E455" s="10"/>
      <c r="F455" s="11"/>
      <c r="G455" s="13"/>
      <c r="H455" s="12"/>
    </row>
    <row r="456" spans="1:8" x14ac:dyDescent="0.25">
      <c r="A456" s="7"/>
      <c r="B456" s="8"/>
      <c r="D456" s="9"/>
      <c r="E456" s="10"/>
      <c r="F456" s="11"/>
      <c r="G456" s="13"/>
      <c r="H456" s="12"/>
    </row>
    <row r="457" spans="1:8" x14ac:dyDescent="0.25">
      <c r="A457" s="7"/>
      <c r="B457" s="8"/>
      <c r="D457" s="9"/>
      <c r="E457" s="10"/>
      <c r="F457" s="11"/>
      <c r="G457" s="13"/>
      <c r="H457" s="12"/>
    </row>
    <row r="458" spans="1:8" x14ac:dyDescent="0.25">
      <c r="A458" s="7"/>
      <c r="B458" s="8"/>
      <c r="D458" s="9"/>
      <c r="E458" s="10"/>
      <c r="F458" s="11"/>
      <c r="G458" s="13"/>
      <c r="H458" s="12"/>
    </row>
    <row r="459" spans="1:8" x14ac:dyDescent="0.25">
      <c r="A459" s="7"/>
      <c r="B459" s="8"/>
      <c r="D459" s="9"/>
      <c r="E459" s="10"/>
      <c r="F459" s="11"/>
      <c r="G459" s="13"/>
      <c r="H459" s="12"/>
    </row>
    <row r="460" spans="1:8" x14ac:dyDescent="0.25">
      <c r="A460" s="7"/>
      <c r="B460" s="8"/>
      <c r="D460" s="9"/>
      <c r="E460" s="10"/>
      <c r="F460" s="11"/>
      <c r="G460" s="13"/>
      <c r="H460" s="12"/>
    </row>
    <row r="461" spans="1:8" x14ac:dyDescent="0.25">
      <c r="A461" s="7"/>
      <c r="B461" s="8"/>
      <c r="D461" s="9"/>
      <c r="E461" s="10"/>
      <c r="F461" s="11"/>
      <c r="G461" s="13"/>
      <c r="H461" s="12"/>
    </row>
    <row r="462" spans="1:8" x14ac:dyDescent="0.25">
      <c r="A462" s="7"/>
      <c r="B462" s="8"/>
      <c r="D462" s="9"/>
      <c r="E462" s="10"/>
      <c r="F462" s="11"/>
      <c r="G462" s="13"/>
      <c r="H462" s="12"/>
    </row>
    <row r="463" spans="1:8" x14ac:dyDescent="0.25">
      <c r="A463" s="7"/>
      <c r="B463" s="8"/>
      <c r="D463" s="9"/>
      <c r="E463" s="10"/>
      <c r="F463" s="11"/>
      <c r="G463" s="13"/>
      <c r="H463" s="12"/>
    </row>
    <row r="464" spans="1:8" x14ac:dyDescent="0.25">
      <c r="A464" s="7"/>
      <c r="B464" s="8"/>
      <c r="D464" s="9"/>
      <c r="E464" s="10"/>
      <c r="F464" s="11"/>
      <c r="G464" s="13"/>
      <c r="H464" s="12"/>
    </row>
    <row r="465" spans="1:8" x14ac:dyDescent="0.25">
      <c r="A465" s="7"/>
      <c r="B465" s="8"/>
      <c r="D465" s="9"/>
      <c r="E465" s="10"/>
      <c r="F465" s="11"/>
      <c r="G465" s="13"/>
      <c r="H465" s="12"/>
    </row>
    <row r="466" spans="1:8" x14ac:dyDescent="0.25">
      <c r="A466" s="7"/>
      <c r="B466" s="8"/>
      <c r="D466" s="9"/>
      <c r="E466" s="10"/>
      <c r="F466" s="11"/>
      <c r="G466" s="13"/>
      <c r="H466" s="12"/>
    </row>
    <row r="467" spans="1:8" x14ac:dyDescent="0.25">
      <c r="A467" s="7"/>
      <c r="B467" s="8"/>
      <c r="D467" s="9"/>
      <c r="E467" s="10"/>
      <c r="F467" s="11"/>
      <c r="G467" s="13"/>
      <c r="H467" s="12"/>
    </row>
    <row r="468" spans="1:8" x14ac:dyDescent="0.25">
      <c r="A468" s="7"/>
      <c r="B468" s="8"/>
      <c r="D468" s="9"/>
      <c r="E468" s="10"/>
      <c r="F468" s="11"/>
      <c r="G468" s="13"/>
      <c r="H468" s="12"/>
    </row>
    <row r="469" spans="1:8" x14ac:dyDescent="0.25">
      <c r="A469" s="7"/>
      <c r="B469" s="8"/>
      <c r="D469" s="9"/>
      <c r="E469" s="10"/>
      <c r="F469" s="11"/>
      <c r="G469" s="13"/>
      <c r="H469" s="12"/>
    </row>
    <row r="470" spans="1:8" x14ac:dyDescent="0.25">
      <c r="A470" s="7"/>
      <c r="B470" s="8"/>
      <c r="D470" s="9"/>
      <c r="E470" s="10"/>
      <c r="F470" s="11"/>
      <c r="G470" s="13"/>
      <c r="H470" s="12"/>
    </row>
    <row r="471" spans="1:8" x14ac:dyDescent="0.25">
      <c r="A471" s="7"/>
      <c r="B471" s="8"/>
      <c r="D471" s="9"/>
      <c r="E471" s="10"/>
      <c r="F471" s="11"/>
      <c r="G471" s="13"/>
      <c r="H471" s="12"/>
    </row>
    <row r="472" spans="1:8" x14ac:dyDescent="0.25">
      <c r="A472" s="7"/>
      <c r="B472" s="8"/>
      <c r="D472" s="9"/>
      <c r="E472" s="10"/>
      <c r="F472" s="11"/>
      <c r="G472" s="13"/>
      <c r="H472" s="12"/>
    </row>
    <row r="473" spans="1:8" x14ac:dyDescent="0.25">
      <c r="A473" s="7"/>
      <c r="B473" s="8"/>
      <c r="D473" s="9"/>
      <c r="E473" s="10"/>
      <c r="F473" s="11"/>
      <c r="G473" s="13"/>
      <c r="H473" s="12"/>
    </row>
    <row r="474" spans="1:8" x14ac:dyDescent="0.25">
      <c r="A474" s="7"/>
      <c r="B474" s="8"/>
      <c r="D474" s="9"/>
      <c r="E474" s="10"/>
      <c r="F474" s="11"/>
      <c r="G474" s="13"/>
      <c r="H474" s="12"/>
    </row>
    <row r="475" spans="1:8" x14ac:dyDescent="0.25">
      <c r="A475" s="7"/>
      <c r="B475" s="8"/>
      <c r="D475" s="9"/>
      <c r="E475" s="10"/>
      <c r="F475" s="11"/>
      <c r="G475" s="13"/>
      <c r="H475" s="12"/>
    </row>
    <row r="476" spans="1:8" x14ac:dyDescent="0.25">
      <c r="A476" s="7"/>
      <c r="B476" s="8"/>
      <c r="D476" s="9"/>
      <c r="E476" s="10"/>
      <c r="F476" s="11"/>
      <c r="G476" s="13"/>
      <c r="H476" s="12"/>
    </row>
    <row r="477" spans="1:8" x14ac:dyDescent="0.25">
      <c r="A477" s="7"/>
      <c r="B477" s="8"/>
      <c r="D477" s="9"/>
      <c r="E477" s="10"/>
      <c r="F477" s="11"/>
      <c r="G477" s="13"/>
      <c r="H477" s="12"/>
    </row>
    <row r="478" spans="1:8" x14ac:dyDescent="0.25">
      <c r="A478" s="7"/>
      <c r="B478" s="8"/>
      <c r="D478" s="9"/>
      <c r="E478" s="10"/>
      <c r="F478" s="11"/>
      <c r="G478" s="13"/>
      <c r="H478" s="12"/>
    </row>
    <row r="479" spans="1:8" x14ac:dyDescent="0.25">
      <c r="A479" s="7"/>
      <c r="B479" s="8"/>
      <c r="D479" s="9"/>
      <c r="E479" s="10"/>
      <c r="F479" s="11"/>
      <c r="G479" s="13"/>
      <c r="H479" s="12"/>
    </row>
    <row r="480" spans="1:8" x14ac:dyDescent="0.25">
      <c r="A480" s="7"/>
      <c r="B480" s="8"/>
      <c r="D480" s="9"/>
      <c r="E480" s="10"/>
      <c r="F480" s="11"/>
      <c r="G480" s="13"/>
      <c r="H480" s="12"/>
    </row>
    <row r="481" spans="1:8" x14ac:dyDescent="0.25">
      <c r="A481" s="7"/>
      <c r="B481" s="8"/>
      <c r="D481" s="9"/>
      <c r="E481" s="10"/>
      <c r="F481" s="11"/>
      <c r="G481" s="13"/>
      <c r="H481" s="12"/>
    </row>
    <row r="482" spans="1:8" x14ac:dyDescent="0.25">
      <c r="A482" s="7"/>
      <c r="B482" s="8"/>
      <c r="D482" s="9"/>
      <c r="E482" s="10"/>
      <c r="F482" s="11"/>
      <c r="G482" s="13"/>
      <c r="H482" s="12"/>
    </row>
    <row r="483" spans="1:8" x14ac:dyDescent="0.25">
      <c r="A483" s="7"/>
      <c r="B483" s="8"/>
      <c r="D483" s="9"/>
      <c r="E483" s="10"/>
      <c r="F483" s="11"/>
      <c r="G483" s="13"/>
      <c r="H483" s="12"/>
    </row>
    <row r="484" spans="1:8" x14ac:dyDescent="0.25">
      <c r="A484" s="7"/>
      <c r="B484" s="8"/>
      <c r="D484" s="9"/>
      <c r="E484" s="10"/>
      <c r="F484" s="11"/>
      <c r="G484" s="13"/>
      <c r="H484" s="12"/>
    </row>
    <row r="485" spans="1:8" x14ac:dyDescent="0.25">
      <c r="A485" s="7"/>
      <c r="B485" s="8"/>
      <c r="D485" s="9"/>
      <c r="E485" s="10"/>
      <c r="F485" s="11"/>
      <c r="G485" s="13"/>
      <c r="H485" s="12"/>
    </row>
    <row r="486" spans="1:8" x14ac:dyDescent="0.25">
      <c r="A486" s="7"/>
      <c r="B486" s="8"/>
      <c r="D486" s="9"/>
      <c r="E486" s="10"/>
      <c r="F486" s="11"/>
      <c r="G486" s="13"/>
      <c r="H486" s="12"/>
    </row>
    <row r="487" spans="1:8" x14ac:dyDescent="0.25">
      <c r="B487" s="8"/>
    </row>
  </sheetData>
  <mergeCells count="5">
    <mergeCell ref="A184:H184"/>
    <mergeCell ref="A208:H208"/>
    <mergeCell ref="A239:H239"/>
    <mergeCell ref="A270:H270"/>
    <mergeCell ref="A305:H30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de custos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Server-pc</cp:lastModifiedBy>
  <cp:revision/>
  <dcterms:created xsi:type="dcterms:W3CDTF">2026-01-09T19:04:18Z</dcterms:created>
  <dcterms:modified xsi:type="dcterms:W3CDTF">2026-02-13T12:58:35Z</dcterms:modified>
  <cp:category/>
  <cp:contentStatus/>
</cp:coreProperties>
</file>